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Boehrer\UNTERR\EDV\EXCEL\"/>
    </mc:Choice>
  </mc:AlternateContent>
  <bookViews>
    <workbookView xWindow="0" yWindow="0" windowWidth="28800" windowHeight="12435"/>
  </bookViews>
  <sheets>
    <sheet name="Bedingte Formatierung" sheetId="7" r:id="rId1"/>
    <sheet name="PivotBüromöbel" sheetId="8" r:id="rId2"/>
    <sheet name="Beispiel für Pivot-Ergebnis" sheetId="9" r:id="rId3"/>
    <sheet name="Pivot Kundenberater" sheetId="10" r:id="rId4"/>
    <sheet name="Kundenliste" sheetId="11" r:id="rId5"/>
  </sheets>
  <externalReferences>
    <externalReference r:id="rId6"/>
  </externalReferences>
  <definedNames>
    <definedName name="_xlnm.Criteria" localSheetId="4">#REF!</definedName>
    <definedName name="_xlnm.Criteria">#REF!</definedName>
    <definedName name="Versuch_3" localSheetId="4">#REF!</definedName>
    <definedName name="Versuch_3">#REF!</definedName>
    <definedName name="Versuch_4">#REF!</definedName>
    <definedName name="Versuch1">#REF!</definedName>
    <definedName name="Versuch2">#REF!</definedName>
    <definedName name="_xlnm.Extract">#REF!</definedName>
  </definedNames>
  <calcPr calcId="15251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8" l="1"/>
  <c r="I26" i="8" s="1"/>
  <c r="H25" i="8"/>
  <c r="I25" i="8" s="1"/>
  <c r="H24" i="8"/>
  <c r="I24" i="8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I17" i="8" l="1"/>
  <c r="H17" i="8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16" i="8"/>
  <c r="I16" i="8" s="1"/>
  <c r="H15" i="8"/>
  <c r="I15" i="8" s="1"/>
  <c r="H14" i="8"/>
  <c r="I14" i="8" s="1"/>
  <c r="H13" i="8"/>
  <c r="I13" i="8" s="1"/>
  <c r="H12" i="8"/>
  <c r="I12" i="8" s="1"/>
  <c r="I11" i="8"/>
  <c r="H11" i="8"/>
  <c r="H10" i="8"/>
  <c r="I10" i="8" s="1"/>
  <c r="H9" i="8"/>
  <c r="I9" i="8" s="1"/>
  <c r="H8" i="8"/>
  <c r="I8" i="8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</calcChain>
</file>

<file path=xl/sharedStrings.xml><?xml version="1.0" encoding="utf-8"?>
<sst xmlns="http://schemas.openxmlformats.org/spreadsheetml/2006/main" count="1092" uniqueCount="669">
  <si>
    <t>KdNr</t>
  </si>
  <si>
    <t>KdTyp</t>
  </si>
  <si>
    <t>KdName</t>
  </si>
  <si>
    <t>KdStraße</t>
  </si>
  <si>
    <t>KdPlz</t>
  </si>
  <si>
    <t>KdOrt</t>
  </si>
  <si>
    <t>KdTelefon</t>
  </si>
  <si>
    <t>letzte Bestellung</t>
  </si>
  <si>
    <t>offene Rechnungen</t>
  </si>
  <si>
    <t>Jahresumsatz</t>
  </si>
  <si>
    <t>E</t>
  </si>
  <si>
    <t>Tennis &amp; Mode GmbH</t>
  </si>
  <si>
    <t>Augsburger Str.23</t>
  </si>
  <si>
    <t>Aachen</t>
  </si>
  <si>
    <t>0241/28825</t>
  </si>
  <si>
    <t>K</t>
  </si>
  <si>
    <t>Bach Sportartikel KG</t>
  </si>
  <si>
    <t>Hauptstraße 48</t>
  </si>
  <si>
    <t>Aschaffenburg</t>
  </si>
  <si>
    <t>06021/68568</t>
  </si>
  <si>
    <t>Badminton Sport GmbH</t>
  </si>
  <si>
    <t>Theresienstraße 3</t>
  </si>
  <si>
    <t>Augsburg</t>
  </si>
  <si>
    <t>00821/6592</t>
  </si>
  <si>
    <t>Midinette Sport Witt</t>
  </si>
  <si>
    <t>Industriestraße 9</t>
  </si>
  <si>
    <t>Bad Breisig</t>
  </si>
  <si>
    <t>02633/37099</t>
  </si>
  <si>
    <t>Sport-Haus GmbH</t>
  </si>
  <si>
    <t>Marktstraße 12</t>
  </si>
  <si>
    <t>Bad Pyrmont</t>
  </si>
  <si>
    <t>05281/85056</t>
  </si>
  <si>
    <t>Flair Aktiv Sport Esch OHG</t>
  </si>
  <si>
    <t>Niedernstraße 26</t>
  </si>
  <si>
    <t>Bad Reichenhall</t>
  </si>
  <si>
    <t>08651/17002</t>
  </si>
  <si>
    <t>Eleganz &amp; Sport GmbH</t>
  </si>
  <si>
    <t>Oberer Markt 23</t>
  </si>
  <si>
    <t>Bad Salzuflen</t>
  </si>
  <si>
    <t>05222/56524</t>
  </si>
  <si>
    <t>j</t>
  </si>
  <si>
    <t>Sportland Becker</t>
  </si>
  <si>
    <t>Meißner Str. 88</t>
  </si>
  <si>
    <t>Bad Schwartau</t>
  </si>
  <si>
    <t>0451/563478</t>
  </si>
  <si>
    <t>Ecco Sport &amp; Meer</t>
  </si>
  <si>
    <t>Oberloh 10</t>
  </si>
  <si>
    <t>Baden Baden</t>
  </si>
  <si>
    <t>07221/69138</t>
  </si>
  <si>
    <t>Sporthaus Schick KG</t>
  </si>
  <si>
    <t>Barfüßerstraße 24</t>
  </si>
  <si>
    <t>Bayreuth</t>
  </si>
  <si>
    <t>0021/53360</t>
  </si>
  <si>
    <t>Evi's Sportladen GmbH</t>
  </si>
  <si>
    <t>Obere Straße 25</t>
  </si>
  <si>
    <t>Bergisch Gladbach</t>
  </si>
  <si>
    <t>002202/82466</t>
  </si>
  <si>
    <t>Sporthaus M. Schlag</t>
  </si>
  <si>
    <t>Trassweg 9</t>
  </si>
  <si>
    <t>002202/13736</t>
  </si>
  <si>
    <t>Der Sportladen GmbH</t>
  </si>
  <si>
    <t>Opernstraße 2</t>
  </si>
  <si>
    <t>Berlin</t>
  </si>
  <si>
    <t>030/445813</t>
  </si>
  <si>
    <t>Sporthandels GmbH</t>
  </si>
  <si>
    <t>Teltower Damm 17</t>
  </si>
  <si>
    <t>0030/58937</t>
  </si>
  <si>
    <t>Sport und Mode GmbH</t>
  </si>
  <si>
    <t>Cranger Str. 313</t>
  </si>
  <si>
    <t>0030/10455</t>
  </si>
  <si>
    <t>S</t>
  </si>
  <si>
    <t>Le Charme Sportstudio</t>
  </si>
  <si>
    <t>Karlstraße 3</t>
  </si>
  <si>
    <t>0030/89480</t>
  </si>
  <si>
    <t>Figur und Fitness GmbH</t>
  </si>
  <si>
    <t>Plankenweg 8</t>
  </si>
  <si>
    <t>Bielefeld</t>
  </si>
  <si>
    <t>0521/21548</t>
  </si>
  <si>
    <t>EveryBody Sport Uhl KG</t>
  </si>
  <si>
    <t>Obere Wehd 3</t>
  </si>
  <si>
    <t>Bingen</t>
  </si>
  <si>
    <t>06721/12589</t>
  </si>
  <si>
    <t>Haus des Sports GmbH</t>
  </si>
  <si>
    <t>Königstrasse 22</t>
  </si>
  <si>
    <t>Bitburg</t>
  </si>
  <si>
    <t>06561/23334</t>
  </si>
  <si>
    <t>Fitnessfashion GmbH</t>
  </si>
  <si>
    <t>Nordstraße 41</t>
  </si>
  <si>
    <t>Bocholt</t>
  </si>
  <si>
    <t>02871/457855</t>
  </si>
  <si>
    <t>Sportgeschäft Backes</t>
  </si>
  <si>
    <t>Grafenberger Allee 411</t>
  </si>
  <si>
    <t>Bochum</t>
  </si>
  <si>
    <t>0234/4599</t>
  </si>
  <si>
    <t>Sport Danner</t>
  </si>
  <si>
    <t>Obermarkt 5</t>
  </si>
  <si>
    <t>Bonn</t>
  </si>
  <si>
    <t>0228/28341</t>
  </si>
  <si>
    <t>Lifestyle Sport Kiesel KG</t>
  </si>
  <si>
    <t>Kämmererstraße 4</t>
  </si>
  <si>
    <t>Borken</t>
  </si>
  <si>
    <t>02861/78483</t>
  </si>
  <si>
    <t>Monat</t>
  </si>
  <si>
    <t>Umsatz</t>
  </si>
  <si>
    <t>Prozent</t>
  </si>
  <si>
    <t xml:space="preserve">Note </t>
  </si>
  <si>
    <t>Verkaufspreis</t>
  </si>
  <si>
    <t>Bedingte Formatierung</t>
  </si>
  <si>
    <t>Kontostand</t>
  </si>
  <si>
    <t>Rechnung bezahlt am (Termin war der 15.11.2017)</t>
  </si>
  <si>
    <t>Fred Müller</t>
  </si>
  <si>
    <t>Ilse Maier</t>
  </si>
  <si>
    <t>Karl Schulz</t>
  </si>
  <si>
    <t>Berta Schmidt</t>
  </si>
  <si>
    <t>Hugo Kurz</t>
  </si>
  <si>
    <t>Martin Lang</t>
  </si>
  <si>
    <t>Bert Breit</t>
  </si>
  <si>
    <t>Susi Schmal</t>
  </si>
  <si>
    <t>Notenliste</t>
  </si>
  <si>
    <t>Name</t>
  </si>
  <si>
    <t>Nr.</t>
  </si>
  <si>
    <t>Artikelart</t>
  </si>
  <si>
    <t>Artikelbez.</t>
  </si>
  <si>
    <t>Lieferant</t>
  </si>
  <si>
    <t>Bestand</t>
  </si>
  <si>
    <t>Einkaufspreis</t>
  </si>
  <si>
    <t>Gesamtverkaufspreis</t>
  </si>
  <si>
    <t>Schreibtisch</t>
  </si>
  <si>
    <t>Gabriele</t>
  </si>
  <si>
    <t>Möbel Schulz</t>
  </si>
  <si>
    <t>Modern</t>
  </si>
  <si>
    <t>Schreinerei Müller</t>
  </si>
  <si>
    <t>Exklusiv</t>
  </si>
  <si>
    <t>Möbel Exklusiv</t>
  </si>
  <si>
    <t>Büroschrank</t>
  </si>
  <si>
    <t>Elegant</t>
  </si>
  <si>
    <t>Interieur Elegance</t>
  </si>
  <si>
    <t>Schreibtischstuhl</t>
  </si>
  <si>
    <t>Ergonomie</t>
  </si>
  <si>
    <t>Gesundes Sitzen</t>
  </si>
  <si>
    <t>Besprechungstisch</t>
  </si>
  <si>
    <t>Besucherstuhl</t>
  </si>
  <si>
    <t>Rollcontainer</t>
  </si>
  <si>
    <t>Drucker</t>
  </si>
  <si>
    <t>Stil</t>
  </si>
  <si>
    <t>Hardware Paradies</t>
  </si>
  <si>
    <t>Klassik</t>
  </si>
  <si>
    <t>Swift</t>
  </si>
  <si>
    <t xml:space="preserve">IT-Haus </t>
  </si>
  <si>
    <t>Scanner</t>
  </si>
  <si>
    <t>Akura</t>
  </si>
  <si>
    <t>AGIB HS</t>
  </si>
  <si>
    <t>Computer</t>
  </si>
  <si>
    <t>Trup AK</t>
  </si>
  <si>
    <t>Ambor Super</t>
  </si>
  <si>
    <t>Summe von Bestand</t>
  </si>
  <si>
    <t>Spaltenbeschriftungen</t>
  </si>
  <si>
    <t>Zeilenbeschriftungen</t>
  </si>
  <si>
    <t>Gesamtergebnis</t>
  </si>
  <si>
    <t>Verkäufer</t>
  </si>
  <si>
    <t>Standort</t>
  </si>
  <si>
    <t>Werbeetat</t>
  </si>
  <si>
    <t>Gewonnene Neukunden</t>
  </si>
  <si>
    <t>Arndt</t>
  </si>
  <si>
    <t>Hamburg</t>
  </si>
  <si>
    <t>Blau</t>
  </si>
  <si>
    <t>Cool</t>
  </si>
  <si>
    <t>Dorn</t>
  </si>
  <si>
    <t>Frankfurt</t>
  </si>
  <si>
    <t>Eck</t>
  </si>
  <si>
    <t>Opel</t>
  </si>
  <si>
    <t>Regal</t>
  </si>
  <si>
    <t>Garderobe</t>
  </si>
  <si>
    <t>Rollwagen</t>
  </si>
  <si>
    <t>Sitzhocker</t>
  </si>
  <si>
    <t>Bereich</t>
  </si>
  <si>
    <t>Möbel</t>
  </si>
  <si>
    <t>EDV</t>
  </si>
  <si>
    <t>0831/21145</t>
  </si>
  <si>
    <t>Kempten</t>
  </si>
  <si>
    <t>Hartstraße 34</t>
  </si>
  <si>
    <t>Sport &amp; Fitness Beck</t>
  </si>
  <si>
    <t>040/23378</t>
  </si>
  <si>
    <t>Wasserweg 3</t>
  </si>
  <si>
    <t>Sportstudio Renner</t>
  </si>
  <si>
    <t>0931/16043</t>
  </si>
  <si>
    <t>Würzburg</t>
  </si>
  <si>
    <t>Alexanderstraße 29</t>
  </si>
  <si>
    <t>X-Sport Berger</t>
  </si>
  <si>
    <t>0202/75029</t>
  </si>
  <si>
    <t>Wuppertal</t>
  </si>
  <si>
    <t>Pirnaer  239</t>
  </si>
  <si>
    <t>Cherie Sportladen GmbH</t>
  </si>
  <si>
    <t>06241/81991</t>
  </si>
  <si>
    <t>Worms</t>
  </si>
  <si>
    <t>Bamberger Str. 1</t>
  </si>
  <si>
    <t>Sporthaus Olymp GmbH</t>
  </si>
  <si>
    <t>05361/62905</t>
  </si>
  <si>
    <t>Wolfsburg</t>
  </si>
  <si>
    <t>Smetanastraße 2</t>
  </si>
  <si>
    <t>Patt Boutique  Sport</t>
  </si>
  <si>
    <t>03877/15814</t>
  </si>
  <si>
    <t>Wittenberge</t>
  </si>
  <si>
    <t>Burgwedeler Str. 31</t>
  </si>
  <si>
    <t>Sport Weber</t>
  </si>
  <si>
    <t>03877/66445</t>
  </si>
  <si>
    <t>Wittenberg</t>
  </si>
  <si>
    <t>Berrenrather Str. 311</t>
  </si>
  <si>
    <t>Sport International GmbH</t>
  </si>
  <si>
    <t>02302/35157</t>
  </si>
  <si>
    <t>Witten</t>
  </si>
  <si>
    <t>Münchner Strasse 123</t>
  </si>
  <si>
    <t>Freizeit u. Sport Pesch</t>
  </si>
  <si>
    <t>0611/68938</t>
  </si>
  <si>
    <t>Wiesbaden</t>
  </si>
  <si>
    <t>Büchel 32</t>
  </si>
  <si>
    <t>Holiday Sporthaus GmbH</t>
  </si>
  <si>
    <t>0611/6414</t>
  </si>
  <si>
    <t>Escher Straße 2</t>
  </si>
  <si>
    <t>Sport Moden GmbH</t>
  </si>
  <si>
    <t>07751/433144</t>
  </si>
  <si>
    <t>Waldshut</t>
  </si>
  <si>
    <t>Hornweg 29</t>
  </si>
  <si>
    <t>Sporthaus Tennis</t>
  </si>
  <si>
    <t>0731/22476</t>
  </si>
  <si>
    <t>Ulm</t>
  </si>
  <si>
    <t>Hassler Straße 8</t>
  </si>
  <si>
    <t>C.D.A. Sport</t>
  </si>
  <si>
    <t>07071/39691</t>
  </si>
  <si>
    <t>Tübingen</t>
  </si>
  <si>
    <t>Reiserstraße 5</t>
  </si>
  <si>
    <t>Bruno Sport</t>
  </si>
  <si>
    <t>0651/29267</t>
  </si>
  <si>
    <t>Trier</t>
  </si>
  <si>
    <t>Bahnhofstraße 4</t>
  </si>
  <si>
    <t>Sporthaus Zehlendorf GmbH</t>
  </si>
  <si>
    <t>04503/17190</t>
  </si>
  <si>
    <t>Timmendorfer Strand</t>
  </si>
  <si>
    <t>Landshuter Weg 6</t>
  </si>
  <si>
    <t>Tennis Atmosphere Brecht</t>
  </si>
  <si>
    <t>0711/53470</t>
  </si>
  <si>
    <t>Stuttgart</t>
  </si>
  <si>
    <t>Braunstraße 1</t>
  </si>
  <si>
    <t>Sportgeschäft Albrecht</t>
  </si>
  <si>
    <t>0711/679479</t>
  </si>
  <si>
    <t>Hauptstraße 132</t>
  </si>
  <si>
    <t>Sporthaus Bauer</t>
  </si>
  <si>
    <t>08151/78537</t>
  </si>
  <si>
    <t>Starnberg</t>
  </si>
  <si>
    <t>Hafenstraße 19</t>
  </si>
  <si>
    <t>Sport - Huber</t>
  </si>
  <si>
    <t>04141/73016</t>
  </si>
  <si>
    <t>Stade</t>
  </si>
  <si>
    <t>Kirchstraße 24</t>
  </si>
  <si>
    <t>Kimono Sport Bertram</t>
  </si>
  <si>
    <t>04863/14580</t>
  </si>
  <si>
    <t>St. Peter-Ording</t>
  </si>
  <si>
    <t>Sanderstraße 23</t>
  </si>
  <si>
    <t>Racket Point Heller</t>
  </si>
  <si>
    <t>06232//7634</t>
  </si>
  <si>
    <t>Speyer</t>
  </si>
  <si>
    <t>Hohenzollerndamm 15</t>
  </si>
  <si>
    <t>Mode &amp; Sport Advantage GmbH</t>
  </si>
  <si>
    <t>0271/9600</t>
  </si>
  <si>
    <t>Siegen</t>
  </si>
  <si>
    <t>Landstraße 106</t>
  </si>
  <si>
    <t>Sport Erdel</t>
  </si>
  <si>
    <t>06182/83043</t>
  </si>
  <si>
    <t>Seligenstadt</t>
  </si>
  <si>
    <t>Langweg 20</t>
  </si>
  <si>
    <t>Sportladen GmbH</t>
  </si>
  <si>
    <t>0385/63015</t>
  </si>
  <si>
    <t>Schwerin</t>
  </si>
  <si>
    <t>Bindstraße 36</t>
  </si>
  <si>
    <t>Sporthaus Hübner</t>
  </si>
  <si>
    <t>0681/13556</t>
  </si>
  <si>
    <t>Saarbrücken</t>
  </si>
  <si>
    <t>Straße der Jugend 15</t>
  </si>
  <si>
    <t>Blossom Sporthaus Hocke</t>
  </si>
  <si>
    <t>0381/65892</t>
  </si>
  <si>
    <t>Rostock</t>
  </si>
  <si>
    <t>Frankfurter Str. 51</t>
  </si>
  <si>
    <t>Sport Miss Mouse</t>
  </si>
  <si>
    <t>0381/31703</t>
  </si>
  <si>
    <t>Westfalenweg 11</t>
  </si>
  <si>
    <t>Kissner-Sport GmbH</t>
  </si>
  <si>
    <t>07221/30354</t>
  </si>
  <si>
    <t>Reutlingen</t>
  </si>
  <si>
    <t>Kupfergasse 3</t>
  </si>
  <si>
    <t>0941/3452</t>
  </si>
  <si>
    <t>Regensburg</t>
  </si>
  <si>
    <t>Hauptstraße 215</t>
  </si>
  <si>
    <t>Hart Tischtennisartikel</t>
  </si>
  <si>
    <t>0751/19268</t>
  </si>
  <si>
    <t>Ravensburg</t>
  </si>
  <si>
    <t>Rathausplatz</t>
  </si>
  <si>
    <t>Tennis &amp; Mode</t>
  </si>
  <si>
    <t>04541/269327</t>
  </si>
  <si>
    <t>Ratzeburg</t>
  </si>
  <si>
    <t>Marktweg 60</t>
  </si>
  <si>
    <t>Pro-Sport GmbH</t>
  </si>
  <si>
    <t>0331/54401</t>
  </si>
  <si>
    <t>Potsdam</t>
  </si>
  <si>
    <t>Am Markt 7</t>
  </si>
  <si>
    <t>Trend-Sport GmbH</t>
  </si>
  <si>
    <t>04101/39581</t>
  </si>
  <si>
    <t>Pinneberg</t>
  </si>
  <si>
    <t>Imhofstraße 1</t>
  </si>
  <si>
    <t>Sport Shop GmbH</t>
  </si>
  <si>
    <t>0851/14470</t>
  </si>
  <si>
    <t>Passau</t>
  </si>
  <si>
    <t>Neuer Marktplatz 14</t>
  </si>
  <si>
    <t>Flash Sport Sommer OHG</t>
  </si>
  <si>
    <t>04961/10492</t>
  </si>
  <si>
    <t>Papenburg</t>
  </si>
  <si>
    <t>Geisbergstraße 14</t>
  </si>
  <si>
    <t>Sportstudio Gottlieb</t>
  </si>
  <si>
    <t>05251/777466</t>
  </si>
  <si>
    <t>Paderborn</t>
  </si>
  <si>
    <t>Schrangenstraße 13</t>
  </si>
  <si>
    <t>Anton OHG Sportartikel</t>
  </si>
  <si>
    <t>038233/68482</t>
  </si>
  <si>
    <t>Ostseebad Prerow</t>
  </si>
  <si>
    <t>Kirchstraße 31</t>
  </si>
  <si>
    <t>Kai's Sport Shop GmbH</t>
  </si>
  <si>
    <t>0541/55483</t>
  </si>
  <si>
    <t>Osnabrück</t>
  </si>
  <si>
    <t>Amselweg 1</t>
  </si>
  <si>
    <t>Tennisshop K. Ehrlich</t>
  </si>
  <si>
    <t>0441/73800</t>
  </si>
  <si>
    <t>Oldenburg</t>
  </si>
  <si>
    <t>Europa-Center</t>
  </si>
  <si>
    <t>Sport Mode GmbH</t>
  </si>
  <si>
    <t>069/2143</t>
  </si>
  <si>
    <t>Offenbach</t>
  </si>
  <si>
    <t>Karlsruher Str. 52</t>
  </si>
  <si>
    <t>Life Style Fitnesszentrum GmbH</t>
  </si>
  <si>
    <t>0208/13691</t>
  </si>
  <si>
    <t>Oberhausen</t>
  </si>
  <si>
    <t>Bergheimer Weg 49</t>
  </si>
  <si>
    <t>Sporthaus Fahr</t>
  </si>
  <si>
    <t>08822/95057</t>
  </si>
  <si>
    <t>Oberammergau</t>
  </si>
  <si>
    <t>Fuhrmannstraße 6</t>
  </si>
  <si>
    <t>Sport Leo GmbH</t>
  </si>
  <si>
    <t>0911/4268</t>
  </si>
  <si>
    <t>Nürnberg</t>
  </si>
  <si>
    <t>Hauptstraße 75</t>
  </si>
  <si>
    <t>Olymp &amp; Hades</t>
  </si>
  <si>
    <t>03596/27567</t>
  </si>
  <si>
    <t>Neustadt</t>
  </si>
  <si>
    <t>Hamburger Str. 15</t>
  </si>
  <si>
    <t>Sport &amp; Mode Waer</t>
  </si>
  <si>
    <t>02131/41704</t>
  </si>
  <si>
    <t>Neuss</t>
  </si>
  <si>
    <t>Antoniterstraße 45</t>
  </si>
  <si>
    <t>Tennis-Sport GmbH</t>
  </si>
  <si>
    <t>0395/59978</t>
  </si>
  <si>
    <t>Neubrandenburg</t>
  </si>
  <si>
    <t>Egerlandstraße 69</t>
  </si>
  <si>
    <t>Sport Schreck</t>
  </si>
  <si>
    <t>089/29112</t>
  </si>
  <si>
    <t>Münster</t>
  </si>
  <si>
    <t>Hahnenstraße 41</t>
  </si>
  <si>
    <t>Sport &amp; Trachten</t>
  </si>
  <si>
    <t>089/852334</t>
  </si>
  <si>
    <t>München</t>
  </si>
  <si>
    <t>Hinter der Waage 1</t>
  </si>
  <si>
    <t>Mode u.Sport Had</t>
  </si>
  <si>
    <t>02241/56473</t>
  </si>
  <si>
    <t>Siegburg</t>
  </si>
  <si>
    <t>Am Wassergraben 2</t>
  </si>
  <si>
    <t>Birkenstock GmbH</t>
  </si>
  <si>
    <t>089/778834</t>
  </si>
  <si>
    <t>Hallesche Str. 2</t>
  </si>
  <si>
    <t>Sport &amp; Moden GmbH</t>
  </si>
  <si>
    <t>089/12615</t>
  </si>
  <si>
    <t>Hauptstraße 12</t>
  </si>
  <si>
    <t>Spaß &amp; Sport GmbH</t>
  </si>
  <si>
    <t>0208/32477</t>
  </si>
  <si>
    <t>Mülheim</t>
  </si>
  <si>
    <t>Holländer 10</t>
  </si>
  <si>
    <t>Sport Mode Kleinlich</t>
  </si>
  <si>
    <t>02602/13801</t>
  </si>
  <si>
    <t>Montabaur</t>
  </si>
  <si>
    <t>Liobastraße 19</t>
  </si>
  <si>
    <t>Hallen-Sport Tom OHG</t>
  </si>
  <si>
    <t>02161/16593</t>
  </si>
  <si>
    <t>Mönchengladbach</t>
  </si>
  <si>
    <t>Joachimstalerstraße 42</t>
  </si>
  <si>
    <t>Maritime Sport</t>
  </si>
  <si>
    <t>08823/12457</t>
  </si>
  <si>
    <t>Mittenwald</t>
  </si>
  <si>
    <t>Hansastraße 30</t>
  </si>
  <si>
    <t>Sport &amp; Mode Schmidt</t>
  </si>
  <si>
    <t>0621/6677</t>
  </si>
  <si>
    <t>Mannheim</t>
  </si>
  <si>
    <t>Hauptstraße 156</t>
  </si>
  <si>
    <t>Schuh &amp; Sport Graf</t>
  </si>
  <si>
    <t>06131/48479</t>
  </si>
  <si>
    <t>Mainz</t>
  </si>
  <si>
    <t>Poth 4</t>
  </si>
  <si>
    <t>Caprice Sport GmbH</t>
  </si>
  <si>
    <t>0391/14035</t>
  </si>
  <si>
    <t>Magdeburg</t>
  </si>
  <si>
    <t>Stadtmarkt</t>
  </si>
  <si>
    <t>Mode &amp; Sport Schwab</t>
  </si>
  <si>
    <t>04131//56347</t>
  </si>
  <si>
    <t>Lüneburg</t>
  </si>
  <si>
    <t>Reismüller-Str. 5</t>
  </si>
  <si>
    <t>Bach Sportartikel</t>
  </si>
  <si>
    <t>0621/80576</t>
  </si>
  <si>
    <t>Ludwigshafen</t>
  </si>
  <si>
    <t>Dettinger Str. 26</t>
  </si>
  <si>
    <t>Sport Atmosphäre Jansen</t>
  </si>
  <si>
    <t>07141/3478</t>
  </si>
  <si>
    <t>Ludwigsburg</t>
  </si>
  <si>
    <t>Donau 1</t>
  </si>
  <si>
    <t>Sport Shop Sabine Stark</t>
  </si>
  <si>
    <t>0451/10103</t>
  </si>
  <si>
    <t>Lübeck</t>
  </si>
  <si>
    <t>Knesebeckstraße 84</t>
  </si>
  <si>
    <t>Intersport GmbH</t>
  </si>
  <si>
    <t>0451/61348</t>
  </si>
  <si>
    <t>Brühl 6</t>
  </si>
  <si>
    <t>Sportboutique Talke</t>
  </si>
  <si>
    <t>0214/70893</t>
  </si>
  <si>
    <t>Leverkusen</t>
  </si>
  <si>
    <t>Am Rathausplatz</t>
  </si>
  <si>
    <t>Top Sport GmbH</t>
  </si>
  <si>
    <t>0341/14879</t>
  </si>
  <si>
    <t>Leipzig</t>
  </si>
  <si>
    <t>Altpetristraße 1</t>
  </si>
  <si>
    <t>Vera Diesch Sportartikel</t>
  </si>
  <si>
    <t>0341/65028</t>
  </si>
  <si>
    <t>Oberschönauer Str. 16</t>
  </si>
  <si>
    <t>Die Adresse W. Dom</t>
  </si>
  <si>
    <t>02173/2456</t>
  </si>
  <si>
    <t>Langenfeld</t>
  </si>
  <si>
    <t>Kölner Str. 30</t>
  </si>
  <si>
    <t>03397/20353</t>
  </si>
  <si>
    <t>Kyritz</t>
  </si>
  <si>
    <t>Betzelstraße 14</t>
  </si>
  <si>
    <t>02268/1522</t>
  </si>
  <si>
    <t>Kürten</t>
  </si>
  <si>
    <t>Johannisstraße 6</t>
  </si>
  <si>
    <t>Marianne's Sporteck GmbH</t>
  </si>
  <si>
    <t>02151/515679</t>
  </si>
  <si>
    <t>Krefeld</t>
  </si>
  <si>
    <t>Platz der Jugend 22</t>
  </si>
  <si>
    <t>Catherine Tennis GmbH</t>
  </si>
  <si>
    <t>06174/91146</t>
  </si>
  <si>
    <t>Königstein</t>
  </si>
  <si>
    <t>Jakobsplatz 2</t>
  </si>
  <si>
    <t>Micha Sportmode</t>
  </si>
  <si>
    <t>0221/81602</t>
  </si>
  <si>
    <t>Köln</t>
  </si>
  <si>
    <t>Goldgasse 10</t>
  </si>
  <si>
    <t>Sport Boutique Albrecht</t>
  </si>
  <si>
    <t>0221/20456</t>
  </si>
  <si>
    <t>Gerbergasse 4</t>
  </si>
  <si>
    <t>Sport Fahr GmbH</t>
  </si>
  <si>
    <t>0221/34878</t>
  </si>
  <si>
    <t>Bonner Str. 4</t>
  </si>
  <si>
    <t>Sporthaus Allround GmbH</t>
  </si>
  <si>
    <t>0261/14989</t>
  </si>
  <si>
    <t>Koblenz</t>
  </si>
  <si>
    <t>Waldweg 17</t>
  </si>
  <si>
    <t>Sport Müller KG</t>
  </si>
  <si>
    <t>02821/35931</t>
  </si>
  <si>
    <t>Kleve</t>
  </si>
  <si>
    <t>Luisenstraße 5</t>
  </si>
  <si>
    <t>Die Sport-Linie GmbH</t>
  </si>
  <si>
    <t>0431/11678</t>
  </si>
  <si>
    <t>Kiel</t>
  </si>
  <si>
    <t>Goldschmiedstraße 7</t>
  </si>
  <si>
    <t>Sport Ball OHG</t>
  </si>
  <si>
    <t>0561/3645</t>
  </si>
  <si>
    <t>Kassel</t>
  </si>
  <si>
    <t>Mannheimer Str.</t>
  </si>
  <si>
    <t>Gabi's Sport Collection</t>
  </si>
  <si>
    <t>0721/245569</t>
  </si>
  <si>
    <t>Karlsruhe</t>
  </si>
  <si>
    <t>Luitpoldplatz 2</t>
  </si>
  <si>
    <t>TT-Sport Huber</t>
  </si>
  <si>
    <t>02461/63471</t>
  </si>
  <si>
    <t>Jülich</t>
  </si>
  <si>
    <t>Dollendorfer Str. 26</t>
  </si>
  <si>
    <t>Sport Team GmbH</t>
  </si>
  <si>
    <t>03641/3561</t>
  </si>
  <si>
    <t>Jena</t>
  </si>
  <si>
    <t>Brunnenstraße 3</t>
  </si>
  <si>
    <t>Sportalm GmbH</t>
  </si>
  <si>
    <t>03641/29690</t>
  </si>
  <si>
    <t>Lindenstraße 25</t>
  </si>
  <si>
    <t>Schuh &amp; Sport GmbH</t>
  </si>
  <si>
    <t>02682/4469</t>
  </si>
  <si>
    <t>Isernhagen</t>
  </si>
  <si>
    <t>Planitzstraße 32</t>
  </si>
  <si>
    <t>Champus Sport GmbH</t>
  </si>
  <si>
    <t>0841/89590</t>
  </si>
  <si>
    <t>Ingolstadt</t>
  </si>
  <si>
    <t>Hauptstraße 3</t>
  </si>
  <si>
    <t>Euro-Sport-Freizeit GmbH</t>
  </si>
  <si>
    <t>05121/3535</t>
  </si>
  <si>
    <t>Hildesheim</t>
  </si>
  <si>
    <t>Schankstraße 35</t>
  </si>
  <si>
    <t>Sport Boutique Schumacher</t>
  </si>
  <si>
    <t>05221/278453</t>
  </si>
  <si>
    <t>Herford</t>
  </si>
  <si>
    <t>Brückenstraße 10</t>
  </si>
  <si>
    <t>Das Sportgeschäft GmbH</t>
  </si>
  <si>
    <t>07131/23671</t>
  </si>
  <si>
    <t>Heilbronn</t>
  </si>
  <si>
    <t>Steinofenweg 25</t>
  </si>
  <si>
    <t>Sportique Robin</t>
  </si>
  <si>
    <t>06221/1444</t>
  </si>
  <si>
    <t>Heidelberg</t>
  </si>
  <si>
    <t>Burgstraße 41</t>
  </si>
  <si>
    <t>Sport-Box GmbH</t>
  </si>
  <si>
    <t>0511/12865</t>
  </si>
  <si>
    <t>Hannover</t>
  </si>
  <si>
    <t>Marienstraße6</t>
  </si>
  <si>
    <t>Chris &amp; Ann OHG</t>
  </si>
  <si>
    <t>0511/71677</t>
  </si>
  <si>
    <t>Heiligenbergstraße 19</t>
  </si>
  <si>
    <t>Nachtmütze Luise List</t>
  </si>
  <si>
    <t>02682/79589</t>
  </si>
  <si>
    <t>Hamm</t>
  </si>
  <si>
    <t>Löwengasse</t>
  </si>
  <si>
    <t>Ga - Bi -  Sport GmbH</t>
  </si>
  <si>
    <t>05151/287692</t>
  </si>
  <si>
    <t>Hameln</t>
  </si>
  <si>
    <t>Bismarckstraße 27</t>
  </si>
  <si>
    <t>Desiree Ballsport KG</t>
  </si>
  <si>
    <t>040/10581</t>
  </si>
  <si>
    <t>Theresienstraße 68</t>
  </si>
  <si>
    <t>040/7456</t>
  </si>
  <si>
    <t>Caroplatz 7</t>
  </si>
  <si>
    <t>Sport Treff Lachnich</t>
  </si>
  <si>
    <t>0345/45158</t>
  </si>
  <si>
    <t>Halle</t>
  </si>
  <si>
    <t>Kaiserstraße 219</t>
  </si>
  <si>
    <t>Sport Store A. Storm</t>
  </si>
  <si>
    <t>02331/110466</t>
  </si>
  <si>
    <t>Hagen</t>
  </si>
  <si>
    <t>Naumburger Str. 9</t>
  </si>
  <si>
    <t>Freizeitmoden &amp; Sport Witt</t>
  </si>
  <si>
    <t>05241/91603</t>
  </si>
  <si>
    <t>Gütersloh</t>
  </si>
  <si>
    <t>Patergasse 7</t>
  </si>
  <si>
    <t>D &amp; D -  Sport GmbH</t>
  </si>
  <si>
    <t>02181/29580</t>
  </si>
  <si>
    <t>Grevenbroich</t>
  </si>
  <si>
    <t>Goethestraße 43</t>
  </si>
  <si>
    <t>Sport Brinkmann</t>
  </si>
  <si>
    <t>0551/16069</t>
  </si>
  <si>
    <t>Göttingen</t>
  </si>
  <si>
    <t>Theodor-Storm-Str. 29</t>
  </si>
  <si>
    <t>Bananas Sport GmbH</t>
  </si>
  <si>
    <t>0641/8458</t>
  </si>
  <si>
    <t>Gießen</t>
  </si>
  <si>
    <t>Hoferstraße</t>
  </si>
  <si>
    <t>Sport Plus GmbH</t>
  </si>
  <si>
    <t>0209/87467</t>
  </si>
  <si>
    <t>Gelsenkirchen</t>
  </si>
  <si>
    <t>Bismarckstraße 5</t>
  </si>
  <si>
    <t>Sporthaus Etage GmbH</t>
  </si>
  <si>
    <t>08821/10046</t>
  </si>
  <si>
    <t>Garmisch-Partenkirchen</t>
  </si>
  <si>
    <t>Remboldstraße 11</t>
  </si>
  <si>
    <t>Body-Style Braun</t>
  </si>
  <si>
    <t>0911/4579</t>
  </si>
  <si>
    <t>Fürth</t>
  </si>
  <si>
    <t>Maximilianstraße 5</t>
  </si>
  <si>
    <t>City-Sport Ahlich</t>
  </si>
  <si>
    <t>0661/60892</t>
  </si>
  <si>
    <t>Fulda</t>
  </si>
  <si>
    <t>Hauptstraße 53</t>
  </si>
  <si>
    <t>Schuh &amp; Sport Beckmann</t>
  </si>
  <si>
    <t>069/63361</t>
  </si>
  <si>
    <t>Brühlstraße 3</t>
  </si>
  <si>
    <t>Sporthütte GmbH</t>
  </si>
  <si>
    <t>069/222493</t>
  </si>
  <si>
    <t>Grünauer Weg 12</t>
  </si>
  <si>
    <t>Sport Alm T. Alt</t>
  </si>
  <si>
    <t>0201/56924</t>
  </si>
  <si>
    <t>Essen</t>
  </si>
  <si>
    <t>Klosterstraße 7</t>
  </si>
  <si>
    <t>Micki-Sport Handels GmbH</t>
  </si>
  <si>
    <t>02111/14988</t>
  </si>
  <si>
    <t>Düsseldorf</t>
  </si>
  <si>
    <t>Eilenburger Str. 68</t>
  </si>
  <si>
    <t>Sport Quadro GmbH</t>
  </si>
  <si>
    <t>0211/25930</t>
  </si>
  <si>
    <t>Düsseldorfer Str. 33</t>
  </si>
  <si>
    <t>Sport Shop Hessler</t>
  </si>
  <si>
    <t>0211/12866</t>
  </si>
  <si>
    <t>Lübecker Str. 25</t>
  </si>
  <si>
    <t>Änne's Sportstübchen</t>
  </si>
  <si>
    <t>0203/11723</t>
  </si>
  <si>
    <t>Duisburg</t>
  </si>
  <si>
    <t>Vogelstraße 29</t>
  </si>
  <si>
    <t>Sporthaus Schott</t>
  </si>
  <si>
    <t>0203/51347</t>
  </si>
  <si>
    <t>Einkaufscenter</t>
  </si>
  <si>
    <t>Sporthaus Druck</t>
  </si>
  <si>
    <t>0351/22502</t>
  </si>
  <si>
    <t>Dresden</t>
  </si>
  <si>
    <t>Kölner Strasse 31</t>
  </si>
  <si>
    <t>Insider Sport GmbH</t>
  </si>
  <si>
    <t>0231/56991</t>
  </si>
  <si>
    <t>Dortmund</t>
  </si>
  <si>
    <t>Max-Planck-Platz 1</t>
  </si>
  <si>
    <t>City Sport Albert</t>
  </si>
  <si>
    <t>0771/19133</t>
  </si>
  <si>
    <t>Donaueschingen</t>
  </si>
  <si>
    <t>Bredeneyer Str. 116</t>
  </si>
  <si>
    <t>Sportgeschäft A. Lost</t>
  </si>
  <si>
    <t>05441/665684</t>
  </si>
  <si>
    <t>Diepholz</t>
  </si>
  <si>
    <t>Wormser Str. 7</t>
  </si>
  <si>
    <t>ABC Sport GmbH</t>
  </si>
  <si>
    <t>05231/37568</t>
  </si>
  <si>
    <t>Detmold</t>
  </si>
  <si>
    <t>Elsässer Str. 43</t>
  </si>
  <si>
    <t>Sport Otto OHG</t>
  </si>
  <si>
    <t>06151/73690</t>
  </si>
  <si>
    <t>Darmstadt</t>
  </si>
  <si>
    <t>Werder Str. 25</t>
  </si>
  <si>
    <t>Aktiv Sport Adam</t>
  </si>
  <si>
    <t>02671/25658</t>
  </si>
  <si>
    <t>Cochem</t>
  </si>
  <si>
    <t>Salzburger Str. 1</t>
  </si>
  <si>
    <t>Boutique Fit GmbH</t>
  </si>
  <si>
    <t>0371/165484</t>
  </si>
  <si>
    <t>Chemnitz</t>
  </si>
  <si>
    <t>Nordstraße 4</t>
  </si>
  <si>
    <t>Sport und Fit</t>
  </si>
  <si>
    <t>04161/7856</t>
  </si>
  <si>
    <t>Buxtehude</t>
  </si>
  <si>
    <t>Bahnhofstraße 14</t>
  </si>
  <si>
    <t>Sportswear Ebert</t>
  </si>
  <si>
    <t>02231/30464</t>
  </si>
  <si>
    <t>Brühl</t>
  </si>
  <si>
    <t>Friedrichstraße 6</t>
  </si>
  <si>
    <t>Sport Loy GmbH</t>
  </si>
  <si>
    <t>0471/250602</t>
  </si>
  <si>
    <t>Bremerhaven</t>
  </si>
  <si>
    <t>Schuhstraße 14</t>
  </si>
  <si>
    <t>Boutique TT Schacht</t>
  </si>
  <si>
    <t>0421/7001</t>
  </si>
  <si>
    <t>Bremen</t>
  </si>
  <si>
    <t>Ahrterme Str. 3</t>
  </si>
  <si>
    <t>Z &amp; Freizeit GmbH</t>
  </si>
  <si>
    <t>0531/72906</t>
  </si>
  <si>
    <t>Braunschweig</t>
  </si>
  <si>
    <t>Charlottenstraße 3</t>
  </si>
  <si>
    <t>Sport und Mode Grub</t>
  </si>
  <si>
    <t>0531/220047</t>
  </si>
  <si>
    <t>Arndtstraße 2</t>
  </si>
  <si>
    <t>Tennis-Boutique Roosen</t>
  </si>
  <si>
    <t>03381/20463</t>
  </si>
  <si>
    <t>Brandenburg</t>
  </si>
  <si>
    <t>Karlstraße 6</t>
  </si>
  <si>
    <t>Exclusiv Sport GmbH</t>
  </si>
  <si>
    <t>03381/18340</t>
  </si>
  <si>
    <t>Bahnhofstraße 10</t>
  </si>
  <si>
    <t>Tennis &amp; Golf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</si>
</sst>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DM&quot;_-;\-* #,##0.00\ &quot;DM&quot;_-;_-* &quot;-&quot;??\ &quot;DM&quot;_-;_-@_-"/>
    <numFmt numFmtId="166" formatCode="_-* #,##0.00\ [$€-407]_-;\-* #,##0.00\ [$€-407]_-;_-* &quot;-&quot;??\ [$€-407]_-;_-@_-"/>
    <numFmt numFmtId="167" formatCode="ddd\ dd"/>
  </numFmts>
  <fonts count="8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1" applyFont="1"/>
    <xf numFmtId="0" fontId="3" fillId="0" borderId="0" xfId="1"/>
    <xf numFmtId="0" fontId="2" fillId="0" borderId="0" xfId="1" applyFont="1"/>
    <xf numFmtId="166" fontId="0" fillId="0" borderId="0" xfId="2" applyNumberFormat="1" applyFont="1"/>
    <xf numFmtId="14" fontId="0" fillId="0" borderId="0" xfId="2" applyNumberFormat="1" applyFont="1"/>
    <xf numFmtId="0" fontId="5" fillId="0" borderId="0" xfId="1" applyFont="1"/>
    <xf numFmtId="9" fontId="0" fillId="0" borderId="0" xfId="3" applyFont="1"/>
    <xf numFmtId="167" fontId="3" fillId="0" borderId="0" xfId="1" applyNumberFormat="1"/>
    <xf numFmtId="0" fontId="6" fillId="0" borderId="0" xfId="1" applyFont="1"/>
    <xf numFmtId="0" fontId="3" fillId="0" borderId="0" xfId="1" quotePrefix="1"/>
    <xf numFmtId="0" fontId="3" fillId="0" borderId="0" xfId="1" applyAlignment="1">
      <alignment horizontal="left"/>
    </xf>
    <xf numFmtId="0" fontId="7" fillId="0" borderId="0" xfId="1" applyFont="1"/>
    <xf numFmtId="17" fontId="3" fillId="0" borderId="0" xfId="1" applyNumberFormat="1"/>
    <xf numFmtId="1" fontId="0" fillId="0" borderId="0" xfId="2" applyNumberFormat="1" applyFont="1"/>
    <xf numFmtId="17" fontId="3" fillId="0" borderId="0" xfId="1" applyNumberFormat="1" applyAlignment="1">
      <alignment horizontal="left" inden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2" applyFont="1"/>
    <xf numFmtId="166" fontId="5" fillId="0" borderId="0" xfId="2" applyNumberFormat="1" applyFont="1"/>
    <xf numFmtId="164" fontId="1" fillId="0" borderId="0" xfId="2" applyFont="1"/>
    <xf numFmtId="0" fontId="1" fillId="0" borderId="0" xfId="1" applyFont="1"/>
  </cellXfs>
  <cellStyles count="4">
    <cellStyle name="Prozent 2" xfId="3"/>
    <cellStyle name="Standard" xfId="0" builtinId="0"/>
    <cellStyle name="Standard 2" xfId="1"/>
    <cellStyle name="Währung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Uebung_5%20mit%20Piv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1"/>
      <sheetName val="Pivot"/>
      <sheetName val="Beispiel für Pivot-Ergebnis"/>
      <sheetName val="Modul2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Kopie%20von%20Excel_Uebung_5_mit_Pivo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öhrer, Roswitha" refreshedDate="43073.403112152781" createdVersion="5" refreshedVersion="5" minRefreshableVersion="3" recordCount="24">
  <cacheSource type="worksheet">
    <worksheetSource ref="A1:H25" sheet="PivotBüromöbel" r:id="rId2"/>
  </cacheSource>
  <cacheFields count="8">
    <cacheField name="Nr." numFmtId="0">
      <sharedItems containsSemiMixedTypes="0" containsString="0" containsNumber="1" containsInteger="1" minValue="1000" maxValue="3003"/>
    </cacheField>
    <cacheField name="Artikelart" numFmtId="0">
      <sharedItems count="9">
        <s v="Schreibtisch"/>
        <s v="Büroschrank"/>
        <s v="Schreibtischstuhl"/>
        <s v="Besprechungstisch"/>
        <s v="Besucherstuhl"/>
        <s v="Rollcontainer"/>
        <s v="Drucker"/>
        <s v="Scanner"/>
        <s v="Computer"/>
      </sharedItems>
    </cacheField>
    <cacheField name="Artikelbez." numFmtId="0">
      <sharedItems count="12">
        <s v="Gabriele"/>
        <s v="Modern"/>
        <s v="Exklusiv"/>
        <s v="Elegant"/>
        <s v="Ergonomie"/>
        <s v="Stil"/>
        <s v="Klassik"/>
        <s v="Swift"/>
        <s v="Akura"/>
        <s v="AGIB HS"/>
        <s v="Trup AK"/>
        <s v="Ambor Super"/>
      </sharedItems>
    </cacheField>
    <cacheField name="Lieferant" numFmtId="0">
      <sharedItems count="7">
        <s v="Möbel Schulz"/>
        <s v="Schreinerei Müller"/>
        <s v="Möbel Exklusiv"/>
        <s v="Interieur Elegance"/>
        <s v="Gesundes Sitzen"/>
        <s v="Hardware Paradies"/>
        <s v="IT-Haus "/>
      </sharedItems>
    </cacheField>
    <cacheField name="Bestand" numFmtId="0">
      <sharedItems containsString="0" containsBlank="1" containsNumber="1" containsInteger="1" minValue="2" maxValue="21" count="12">
        <n v="5"/>
        <n v="10"/>
        <n v="20"/>
        <m/>
        <n v="17"/>
        <n v="12"/>
        <n v="2"/>
        <n v="3"/>
        <n v="6"/>
        <n v="4"/>
        <n v="8"/>
        <n v="21"/>
      </sharedItems>
    </cacheField>
    <cacheField name="Einkaufspreis" numFmtId="166">
      <sharedItems containsSemiMixedTypes="0" containsString="0" containsNumber="1" containsInteger="1" minValue="96" maxValue="3576"/>
    </cacheField>
    <cacheField name="Verkaufspreis" numFmtId="166">
      <sharedItems containsSemiMixedTypes="0" containsString="0" containsNumber="1" minValue="163.19999999999999" maxValue="6079.2"/>
    </cacheField>
    <cacheField name="Gesamteinkaufspreis" numFmtId="166">
      <sharedItems containsSemiMixedTypes="0" containsString="0" containsNumber="1" minValue="0" maxValue="123307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n v="1000"/>
    <x v="0"/>
    <x v="0"/>
    <x v="0"/>
    <x v="0"/>
    <n v="800"/>
    <n v="1360"/>
    <n v="6800"/>
  </r>
  <r>
    <n v="1001"/>
    <x v="0"/>
    <x v="1"/>
    <x v="1"/>
    <x v="1"/>
    <n v="456"/>
    <n v="775.19999999999993"/>
    <n v="7751.9999999999991"/>
  </r>
  <r>
    <n v="1002"/>
    <x v="0"/>
    <x v="2"/>
    <x v="2"/>
    <x v="2"/>
    <n v="1250"/>
    <n v="2125"/>
    <n v="42500"/>
  </r>
  <r>
    <n v="1003"/>
    <x v="1"/>
    <x v="3"/>
    <x v="3"/>
    <x v="3"/>
    <n v="2400"/>
    <n v="4080"/>
    <n v="0"/>
  </r>
  <r>
    <n v="1004"/>
    <x v="1"/>
    <x v="1"/>
    <x v="1"/>
    <x v="4"/>
    <n v="897"/>
    <n v="1524.8999999999999"/>
    <n v="25923.3"/>
  </r>
  <r>
    <n v="1005"/>
    <x v="1"/>
    <x v="2"/>
    <x v="2"/>
    <x v="5"/>
    <n v="2400"/>
    <n v="4080"/>
    <n v="48960"/>
  </r>
  <r>
    <n v="1006"/>
    <x v="2"/>
    <x v="1"/>
    <x v="1"/>
    <x v="0"/>
    <n v="236"/>
    <n v="401.2"/>
    <n v="2006"/>
  </r>
  <r>
    <n v="1007"/>
    <x v="2"/>
    <x v="2"/>
    <x v="2"/>
    <x v="0"/>
    <n v="290"/>
    <n v="493"/>
    <n v="2465"/>
  </r>
  <r>
    <n v="1008"/>
    <x v="2"/>
    <x v="4"/>
    <x v="4"/>
    <x v="0"/>
    <n v="330"/>
    <n v="561"/>
    <n v="2805"/>
  </r>
  <r>
    <n v="1009"/>
    <x v="3"/>
    <x v="1"/>
    <x v="1"/>
    <x v="6"/>
    <n v="560"/>
    <n v="952"/>
    <n v="1904"/>
  </r>
  <r>
    <n v="1010"/>
    <x v="3"/>
    <x v="2"/>
    <x v="2"/>
    <x v="7"/>
    <n v="600"/>
    <n v="1020"/>
    <n v="3060"/>
  </r>
  <r>
    <n v="1011"/>
    <x v="4"/>
    <x v="1"/>
    <x v="1"/>
    <x v="0"/>
    <n v="96"/>
    <n v="163.19999999999999"/>
    <n v="816"/>
  </r>
  <r>
    <n v="1012"/>
    <x v="4"/>
    <x v="2"/>
    <x v="2"/>
    <x v="8"/>
    <n v="150"/>
    <n v="255"/>
    <n v="1530"/>
  </r>
  <r>
    <n v="1013"/>
    <x v="5"/>
    <x v="1"/>
    <x v="1"/>
    <x v="0"/>
    <n v="680"/>
    <n v="1156"/>
    <n v="5780"/>
  </r>
  <r>
    <n v="1014"/>
    <x v="5"/>
    <x v="2"/>
    <x v="2"/>
    <x v="9"/>
    <n v="800"/>
    <n v="1360"/>
    <n v="5440"/>
  </r>
  <r>
    <n v="2000"/>
    <x v="6"/>
    <x v="5"/>
    <x v="5"/>
    <x v="10"/>
    <n v="1309"/>
    <n v="2225.2999999999997"/>
    <n v="17802.399999999998"/>
  </r>
  <r>
    <n v="2001"/>
    <x v="6"/>
    <x v="6"/>
    <x v="5"/>
    <x v="5"/>
    <n v="2900"/>
    <n v="4930"/>
    <n v="59160"/>
  </r>
  <r>
    <n v="2002"/>
    <x v="6"/>
    <x v="7"/>
    <x v="6"/>
    <x v="10"/>
    <n v="1578"/>
    <n v="2682.6"/>
    <n v="21460.799999999999"/>
  </r>
  <r>
    <n v="2003"/>
    <x v="7"/>
    <x v="8"/>
    <x v="6"/>
    <x v="3"/>
    <n v="2790"/>
    <n v="4743"/>
    <n v="0"/>
  </r>
  <r>
    <n v="2004"/>
    <x v="7"/>
    <x v="9"/>
    <x v="6"/>
    <x v="1"/>
    <n v="3322"/>
    <n v="5647.4"/>
    <n v="56474"/>
  </r>
  <r>
    <n v="3000"/>
    <x v="8"/>
    <x v="10"/>
    <x v="6"/>
    <x v="0"/>
    <n v="3576"/>
    <n v="6079.2"/>
    <n v="30396"/>
  </r>
  <r>
    <n v="3001"/>
    <x v="8"/>
    <x v="11"/>
    <x v="6"/>
    <x v="11"/>
    <n v="3454"/>
    <n v="5871.8"/>
    <n v="123307.8"/>
  </r>
  <r>
    <n v="3002"/>
    <x v="8"/>
    <x v="6"/>
    <x v="5"/>
    <x v="1"/>
    <n v="1234"/>
    <n v="2097.7999999999997"/>
    <n v="20977.999999999996"/>
  </r>
  <r>
    <n v="3003"/>
    <x v="8"/>
    <x v="5"/>
    <x v="5"/>
    <x v="7"/>
    <n v="800"/>
    <n v="1360"/>
    <n v="40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1" cacheId="0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>
  <location ref="A3:I38" firstHeaderRow="1" firstDataRow="2" firstDataCol="1"/>
  <pivotFields count="8">
    <pivotField showAll="0"/>
    <pivotField axis="axisRow" showAll="0">
      <items count="10">
        <item x="3"/>
        <item x="4"/>
        <item x="1"/>
        <item x="8"/>
        <item x="6"/>
        <item x="5"/>
        <item x="7"/>
        <item x="0"/>
        <item x="2"/>
        <item t="default"/>
      </items>
    </pivotField>
    <pivotField axis="axisRow" showAll="0">
      <items count="13">
        <item x="9"/>
        <item x="8"/>
        <item x="11"/>
        <item x="3"/>
        <item x="4"/>
        <item x="2"/>
        <item x="0"/>
        <item x="6"/>
        <item x="1"/>
        <item x="5"/>
        <item x="7"/>
        <item x="10"/>
        <item t="default"/>
      </items>
    </pivotField>
    <pivotField axis="axisCol" showAll="0">
      <items count="8">
        <item x="4"/>
        <item x="5"/>
        <item x="3"/>
        <item x="6"/>
        <item x="2"/>
        <item x="0"/>
        <item x="1"/>
        <item t="default"/>
      </items>
    </pivotField>
    <pivotField dataField="1" showAll="0">
      <items count="13">
        <item x="6"/>
        <item x="7"/>
        <item x="9"/>
        <item x="0"/>
        <item x="8"/>
        <item x="10"/>
        <item x="1"/>
        <item x="5"/>
        <item x="4"/>
        <item x="2"/>
        <item x="11"/>
        <item x="3"/>
        <item t="default"/>
      </items>
    </pivotField>
    <pivotField numFmtId="166" showAll="0"/>
    <pivotField numFmtId="166" showAll="0"/>
    <pivotField numFmtId="166" showAll="0"/>
  </pivotFields>
  <rowFields count="2">
    <field x="1"/>
    <field x="2"/>
  </rowFields>
  <rowItems count="34">
    <i>
      <x/>
    </i>
    <i r="1">
      <x v="5"/>
    </i>
    <i r="1">
      <x v="8"/>
    </i>
    <i>
      <x v="1"/>
    </i>
    <i r="1">
      <x v="5"/>
    </i>
    <i r="1">
      <x v="8"/>
    </i>
    <i>
      <x v="2"/>
    </i>
    <i r="1">
      <x v="3"/>
    </i>
    <i r="1">
      <x v="5"/>
    </i>
    <i r="1">
      <x v="8"/>
    </i>
    <i>
      <x v="3"/>
    </i>
    <i r="1">
      <x v="2"/>
    </i>
    <i r="1">
      <x v="7"/>
    </i>
    <i r="1">
      <x v="9"/>
    </i>
    <i r="1">
      <x v="11"/>
    </i>
    <i>
      <x v="4"/>
    </i>
    <i r="1">
      <x v="7"/>
    </i>
    <i r="1">
      <x v="9"/>
    </i>
    <i r="1">
      <x v="10"/>
    </i>
    <i>
      <x v="5"/>
    </i>
    <i r="1">
      <x v="5"/>
    </i>
    <i r="1">
      <x v="8"/>
    </i>
    <i>
      <x v="6"/>
    </i>
    <i r="1">
      <x/>
    </i>
    <i r="1">
      <x v="1"/>
    </i>
    <i>
      <x v="7"/>
    </i>
    <i r="1">
      <x v="5"/>
    </i>
    <i r="1">
      <x v="6"/>
    </i>
    <i r="1">
      <x v="8"/>
    </i>
    <i>
      <x v="8"/>
    </i>
    <i r="1">
      <x v="4"/>
    </i>
    <i r="1">
      <x v="5"/>
    </i>
    <i r="1">
      <x v="8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me von Bestand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activeCell="I25" sqref="I25"/>
    </sheetView>
  </sheetViews>
  <sheetFormatPr baseColWidth="10" defaultRowHeight="12.75" x14ac:dyDescent="0.2"/>
  <cols>
    <col min="1" max="1" width="15" style="2" customWidth="1"/>
    <col min="2" max="2" width="18.85546875" style="2" customWidth="1"/>
    <col min="3" max="3" width="13.7109375" style="2" bestFit="1" customWidth="1"/>
    <col min="4" max="16384" width="11.42578125" style="2"/>
  </cols>
  <sheetData>
    <row r="1" spans="1:3" ht="20.25" x14ac:dyDescent="0.3">
      <c r="A1" s="1" t="s">
        <v>107</v>
      </c>
    </row>
    <row r="4" spans="1:3" x14ac:dyDescent="0.2">
      <c r="B4" s="3" t="s">
        <v>108</v>
      </c>
      <c r="C4" s="3" t="s">
        <v>109</v>
      </c>
    </row>
    <row r="5" spans="1:3" ht="15" x14ac:dyDescent="0.25">
      <c r="A5" s="2" t="s">
        <v>110</v>
      </c>
      <c r="B5" s="4">
        <v>1230</v>
      </c>
      <c r="C5" s="5">
        <v>43070</v>
      </c>
    </row>
    <row r="6" spans="1:3" ht="15" x14ac:dyDescent="0.25">
      <c r="A6" s="2" t="s">
        <v>111</v>
      </c>
      <c r="B6" s="4">
        <v>-123</v>
      </c>
      <c r="C6" s="5">
        <v>43052</v>
      </c>
    </row>
    <row r="7" spans="1:3" ht="15" x14ac:dyDescent="0.25">
      <c r="A7" s="2" t="s">
        <v>112</v>
      </c>
      <c r="B7" s="4">
        <v>4569</v>
      </c>
      <c r="C7" s="5">
        <v>43040</v>
      </c>
    </row>
    <row r="8" spans="1:3" ht="15" x14ac:dyDescent="0.25">
      <c r="A8" s="2" t="s">
        <v>113</v>
      </c>
      <c r="B8" s="4">
        <v>563</v>
      </c>
      <c r="C8" s="5">
        <v>43072</v>
      </c>
    </row>
    <row r="9" spans="1:3" ht="15" x14ac:dyDescent="0.25">
      <c r="A9" s="2" t="s">
        <v>114</v>
      </c>
      <c r="B9" s="4">
        <v>4521</v>
      </c>
      <c r="C9" s="5">
        <v>43069</v>
      </c>
    </row>
    <row r="10" spans="1:3" ht="15" x14ac:dyDescent="0.25">
      <c r="A10" s="2" t="s">
        <v>115</v>
      </c>
      <c r="B10" s="4">
        <v>0.23</v>
      </c>
      <c r="C10" s="5">
        <v>43067</v>
      </c>
    </row>
    <row r="11" spans="1:3" ht="15" x14ac:dyDescent="0.25">
      <c r="A11" s="2" t="s">
        <v>116</v>
      </c>
      <c r="B11" s="4">
        <v>-45</v>
      </c>
      <c r="C11" s="5">
        <v>43073</v>
      </c>
    </row>
    <row r="12" spans="1:3" ht="15" x14ac:dyDescent="0.25">
      <c r="A12" s="2" t="s">
        <v>117</v>
      </c>
      <c r="B12" s="4">
        <v>6324</v>
      </c>
      <c r="C12" s="5">
        <v>43059</v>
      </c>
    </row>
    <row r="17" spans="1:3" ht="20.25" x14ac:dyDescent="0.3">
      <c r="A17" s="1" t="s">
        <v>118</v>
      </c>
    </row>
    <row r="18" spans="1:3" x14ac:dyDescent="0.2">
      <c r="A18" s="6" t="s">
        <v>119</v>
      </c>
      <c r="B18" s="6" t="s">
        <v>104</v>
      </c>
      <c r="C18" s="6" t="s">
        <v>105</v>
      </c>
    </row>
    <row r="19" spans="1:3" ht="15" x14ac:dyDescent="0.25">
      <c r="A19" s="2" t="s">
        <v>110</v>
      </c>
      <c r="B19" s="7">
        <v>0.23</v>
      </c>
      <c r="C19" s="2">
        <v>6</v>
      </c>
    </row>
    <row r="20" spans="1:3" ht="15" x14ac:dyDescent="0.25">
      <c r="A20" s="2" t="s">
        <v>111</v>
      </c>
      <c r="B20" s="7">
        <v>0.65</v>
      </c>
      <c r="C20" s="2">
        <v>4</v>
      </c>
    </row>
    <row r="21" spans="1:3" ht="15" x14ac:dyDescent="0.25">
      <c r="A21" s="2" t="s">
        <v>112</v>
      </c>
      <c r="B21" s="7">
        <v>0.98</v>
      </c>
      <c r="C21" s="2">
        <v>1</v>
      </c>
    </row>
    <row r="22" spans="1:3" ht="15" x14ac:dyDescent="0.25">
      <c r="A22" s="2" t="s">
        <v>113</v>
      </c>
      <c r="B22" s="7">
        <v>0.75</v>
      </c>
      <c r="C22" s="2">
        <v>3</v>
      </c>
    </row>
    <row r="23" spans="1:3" ht="15" x14ac:dyDescent="0.25">
      <c r="A23" s="2" t="s">
        <v>114</v>
      </c>
      <c r="B23" s="7">
        <v>0.35</v>
      </c>
      <c r="C23" s="2">
        <v>5</v>
      </c>
    </row>
    <row r="24" spans="1:3" ht="15" x14ac:dyDescent="0.25">
      <c r="A24" s="2" t="s">
        <v>115</v>
      </c>
      <c r="B24" s="7">
        <v>0.85</v>
      </c>
      <c r="C24" s="2">
        <v>2</v>
      </c>
    </row>
    <row r="25" spans="1:3" ht="15" x14ac:dyDescent="0.25">
      <c r="A25" s="2" t="s">
        <v>116</v>
      </c>
      <c r="B25" s="7">
        <v>0.56000000000000005</v>
      </c>
      <c r="C25" s="2">
        <v>4</v>
      </c>
    </row>
    <row r="26" spans="1:3" ht="15" x14ac:dyDescent="0.25">
      <c r="A26" s="2" t="s">
        <v>117</v>
      </c>
      <c r="B26" s="7">
        <v>0.45</v>
      </c>
      <c r="C26" s="2">
        <v>5</v>
      </c>
    </row>
    <row r="31" spans="1:3" x14ac:dyDescent="0.2">
      <c r="A31" s="6"/>
      <c r="B31" s="6"/>
    </row>
    <row r="32" spans="1:3" x14ac:dyDescent="0.2">
      <c r="B32" s="3" t="s">
        <v>108</v>
      </c>
      <c r="C32" s="3" t="s">
        <v>109</v>
      </c>
    </row>
    <row r="33" spans="1:3" ht="15" x14ac:dyDescent="0.25">
      <c r="A33" s="2" t="s">
        <v>110</v>
      </c>
      <c r="B33" s="4">
        <v>1230</v>
      </c>
      <c r="C33" s="5">
        <v>43070</v>
      </c>
    </row>
    <row r="34" spans="1:3" ht="15" x14ac:dyDescent="0.25">
      <c r="A34" s="2" t="s">
        <v>111</v>
      </c>
      <c r="B34" s="4">
        <v>-123</v>
      </c>
      <c r="C34" s="5">
        <v>43052</v>
      </c>
    </row>
    <row r="35" spans="1:3" ht="15" x14ac:dyDescent="0.25">
      <c r="A35" s="2" t="s">
        <v>112</v>
      </c>
      <c r="B35" s="4">
        <v>4569</v>
      </c>
      <c r="C35" s="5">
        <v>43040</v>
      </c>
    </row>
    <row r="36" spans="1:3" ht="15" x14ac:dyDescent="0.25">
      <c r="A36" s="2" t="s">
        <v>113</v>
      </c>
      <c r="B36" s="4">
        <v>563</v>
      </c>
      <c r="C36" s="5">
        <v>43072</v>
      </c>
    </row>
    <row r="37" spans="1:3" ht="15" x14ac:dyDescent="0.25">
      <c r="A37" s="2" t="s">
        <v>114</v>
      </c>
      <c r="B37" s="4">
        <v>4521</v>
      </c>
      <c r="C37" s="5">
        <v>43069</v>
      </c>
    </row>
    <row r="38" spans="1:3" ht="15" x14ac:dyDescent="0.25">
      <c r="A38" s="2" t="s">
        <v>115</v>
      </c>
      <c r="B38" s="4">
        <v>0.23</v>
      </c>
      <c r="C38" s="5">
        <v>43067</v>
      </c>
    </row>
    <row r="39" spans="1:3" ht="15" x14ac:dyDescent="0.25">
      <c r="A39" s="2" t="s">
        <v>116</v>
      </c>
      <c r="B39" s="4">
        <v>-45</v>
      </c>
      <c r="C39" s="5">
        <v>43073</v>
      </c>
    </row>
    <row r="40" spans="1:3" ht="15" x14ac:dyDescent="0.25">
      <c r="A40" s="2" t="s">
        <v>117</v>
      </c>
      <c r="B40" s="4">
        <v>6324</v>
      </c>
      <c r="C40" s="5">
        <v>43059</v>
      </c>
    </row>
    <row r="41" spans="1:3" x14ac:dyDescent="0.2">
      <c r="A41" s="8"/>
      <c r="B41" s="8"/>
    </row>
    <row r="42" spans="1:3" x14ac:dyDescent="0.2">
      <c r="A42" s="8"/>
      <c r="B42" s="8"/>
    </row>
    <row r="43" spans="1:3" x14ac:dyDescent="0.2">
      <c r="A43" s="8"/>
      <c r="B43" s="8"/>
    </row>
    <row r="44" spans="1:3" x14ac:dyDescent="0.2">
      <c r="A44" s="8"/>
      <c r="B44" s="8"/>
    </row>
    <row r="45" spans="1:3" ht="20.25" x14ac:dyDescent="0.3">
      <c r="A45" s="1" t="s">
        <v>118</v>
      </c>
    </row>
    <row r="46" spans="1:3" x14ac:dyDescent="0.2">
      <c r="A46" s="6" t="s">
        <v>119</v>
      </c>
      <c r="B46" s="6" t="s">
        <v>104</v>
      </c>
      <c r="C46" s="6" t="s">
        <v>105</v>
      </c>
    </row>
    <row r="47" spans="1:3" ht="15" x14ac:dyDescent="0.25">
      <c r="A47" s="2" t="s">
        <v>110</v>
      </c>
      <c r="B47" s="7">
        <v>0.23</v>
      </c>
      <c r="C47" s="2">
        <v>6</v>
      </c>
    </row>
    <row r="48" spans="1:3" ht="15" x14ac:dyDescent="0.25">
      <c r="A48" s="2" t="s">
        <v>111</v>
      </c>
      <c r="B48" s="7">
        <v>0.65</v>
      </c>
      <c r="C48" s="2">
        <v>4</v>
      </c>
    </row>
    <row r="49" spans="1:3" ht="15" x14ac:dyDescent="0.25">
      <c r="A49" s="2" t="s">
        <v>112</v>
      </c>
      <c r="B49" s="7">
        <v>0.98</v>
      </c>
      <c r="C49" s="2">
        <v>1</v>
      </c>
    </row>
    <row r="50" spans="1:3" ht="15" x14ac:dyDescent="0.25">
      <c r="A50" s="2" t="s">
        <v>113</v>
      </c>
      <c r="B50" s="7">
        <v>0.75</v>
      </c>
      <c r="C50" s="2">
        <v>3</v>
      </c>
    </row>
    <row r="51" spans="1:3" ht="15" x14ac:dyDescent="0.25">
      <c r="A51" s="2" t="s">
        <v>114</v>
      </c>
      <c r="B51" s="7">
        <v>0.35</v>
      </c>
      <c r="C51" s="2">
        <v>5</v>
      </c>
    </row>
    <row r="52" spans="1:3" ht="15" x14ac:dyDescent="0.25">
      <c r="A52" s="2" t="s">
        <v>115</v>
      </c>
      <c r="B52" s="7">
        <v>0.85</v>
      </c>
      <c r="C52" s="2">
        <v>2</v>
      </c>
    </row>
    <row r="53" spans="1:3" ht="15" x14ac:dyDescent="0.25">
      <c r="A53" s="2" t="s">
        <v>116</v>
      </c>
      <c r="B53" s="7">
        <v>0.56000000000000005</v>
      </c>
      <c r="C53" s="2">
        <v>4</v>
      </c>
    </row>
    <row r="54" spans="1:3" ht="15" x14ac:dyDescent="0.25">
      <c r="A54" s="2" t="s">
        <v>117</v>
      </c>
      <c r="B54" s="7">
        <v>0.45</v>
      </c>
      <c r="C54" s="2">
        <v>5</v>
      </c>
    </row>
    <row r="55" spans="1:3" x14ac:dyDescent="0.2">
      <c r="A55" s="8"/>
      <c r="B55" s="8"/>
    </row>
    <row r="56" spans="1:3" x14ac:dyDescent="0.2">
      <c r="A56" s="8"/>
      <c r="B56" s="8"/>
    </row>
    <row r="57" spans="1:3" x14ac:dyDescent="0.2">
      <c r="A57" s="8"/>
      <c r="B57" s="8"/>
    </row>
    <row r="58" spans="1:3" x14ac:dyDescent="0.2">
      <c r="A58" s="8"/>
      <c r="B58" s="8"/>
    </row>
    <row r="59" spans="1:3" x14ac:dyDescent="0.2">
      <c r="A59" s="8"/>
      <c r="B59" s="8"/>
    </row>
    <row r="60" spans="1:3" x14ac:dyDescent="0.2">
      <c r="A60" s="8"/>
    </row>
    <row r="61" spans="1:3" x14ac:dyDescent="0.2">
      <c r="A61" s="8"/>
    </row>
    <row r="62" spans="1:3" x14ac:dyDescent="0.2">
      <c r="A62" s="8"/>
    </row>
  </sheetData>
  <conditionalFormatting sqref="A31:B31 A41:B44 A55:B62">
    <cfRule type="containsText" dxfId="5" priority="7" operator="containsText" text="So">
      <formula>NOT(ISERROR(SEARCH("So",A31)))</formula>
    </cfRule>
  </conditionalFormatting>
  <conditionalFormatting sqref="C19:C2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cellIs" dxfId="4" priority="4" operator="between">
      <formula>5</formula>
      <formula>5</formula>
    </cfRule>
    <cfRule type="cellIs" dxfId="3" priority="5" operator="between">
      <formula>3</formula>
      <formula>4</formula>
    </cfRule>
    <cfRule type="cellIs" dxfId="2" priority="6" operator="between">
      <formula>1</formula>
      <formula>2</formula>
    </cfRule>
  </conditionalFormatting>
  <conditionalFormatting sqref="B33:B40">
    <cfRule type="cellIs" dxfId="1" priority="3" operator="greaterThan">
      <formula>$C$33</formula>
    </cfRule>
  </conditionalFormatting>
  <conditionalFormatting sqref="B5:B12">
    <cfRule type="cellIs" dxfId="0" priority="2" operator="lessThan">
      <formula>0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L31" sqref="L31"/>
    </sheetView>
  </sheetViews>
  <sheetFormatPr baseColWidth="10" defaultRowHeight="12.75" x14ac:dyDescent="0.2"/>
  <cols>
    <col min="1" max="1" width="6.85546875" style="2" customWidth="1"/>
    <col min="2" max="2" width="16.42578125" style="2" customWidth="1"/>
    <col min="3" max="3" width="11.42578125" style="2"/>
    <col min="4" max="4" width="19.42578125" style="2" customWidth="1"/>
    <col min="5" max="5" width="10.42578125" style="2" customWidth="1"/>
    <col min="6" max="6" width="11.42578125" style="2"/>
    <col min="7" max="8" width="12.7109375" style="2" bestFit="1" customWidth="1"/>
    <col min="9" max="9" width="14.7109375" style="2" bestFit="1" customWidth="1"/>
    <col min="10" max="16384" width="11.42578125" style="2"/>
  </cols>
  <sheetData>
    <row r="1" spans="1:9" s="9" customFormat="1" x14ac:dyDescent="0.2">
      <c r="A1" s="9" t="s">
        <v>120</v>
      </c>
      <c r="B1" s="9" t="s">
        <v>121</v>
      </c>
      <c r="C1" s="9" t="s">
        <v>122</v>
      </c>
      <c r="D1" s="9" t="s">
        <v>123</v>
      </c>
      <c r="E1" s="9" t="s">
        <v>175</v>
      </c>
      <c r="F1" s="9" t="s">
        <v>124</v>
      </c>
      <c r="G1" s="9" t="s">
        <v>125</v>
      </c>
      <c r="H1" s="9" t="s">
        <v>106</v>
      </c>
      <c r="I1" s="9" t="s">
        <v>126</v>
      </c>
    </row>
    <row r="2" spans="1:9" ht="15" x14ac:dyDescent="0.25">
      <c r="A2" s="2">
        <v>1000</v>
      </c>
      <c r="B2" s="2" t="s">
        <v>127</v>
      </c>
      <c r="C2" s="2" t="s">
        <v>128</v>
      </c>
      <c r="D2" s="2" t="s">
        <v>129</v>
      </c>
      <c r="E2" s="2" t="s">
        <v>176</v>
      </c>
      <c r="F2" s="2">
        <v>5</v>
      </c>
      <c r="G2" s="4">
        <v>800</v>
      </c>
      <c r="H2" s="4">
        <f t="shared" ref="H2:H36" si="0">G2*1.7</f>
        <v>1360</v>
      </c>
      <c r="I2" s="4">
        <f t="shared" ref="I2:I36" si="1">H2*F2</f>
        <v>6800</v>
      </c>
    </row>
    <row r="3" spans="1:9" ht="15" x14ac:dyDescent="0.25">
      <c r="A3" s="2">
        <v>1001</v>
      </c>
      <c r="B3" s="2" t="s">
        <v>127</v>
      </c>
      <c r="C3" s="2" t="s">
        <v>130</v>
      </c>
      <c r="D3" s="2" t="s">
        <v>131</v>
      </c>
      <c r="E3" s="2" t="s">
        <v>176</v>
      </c>
      <c r="F3" s="2">
        <v>10</v>
      </c>
      <c r="G3" s="4">
        <v>456</v>
      </c>
      <c r="H3" s="4">
        <f t="shared" si="0"/>
        <v>775.19999999999993</v>
      </c>
      <c r="I3" s="4">
        <f t="shared" si="1"/>
        <v>7751.9999999999991</v>
      </c>
    </row>
    <row r="4" spans="1:9" ht="15" x14ac:dyDescent="0.25">
      <c r="A4" s="2">
        <v>1002</v>
      </c>
      <c r="B4" s="2" t="s">
        <v>127</v>
      </c>
      <c r="C4" s="2" t="s">
        <v>132</v>
      </c>
      <c r="D4" s="2" t="s">
        <v>133</v>
      </c>
      <c r="E4" s="2" t="s">
        <v>176</v>
      </c>
      <c r="F4" s="2">
        <v>20</v>
      </c>
      <c r="G4" s="4">
        <v>1250</v>
      </c>
      <c r="H4" s="4">
        <f t="shared" si="0"/>
        <v>2125</v>
      </c>
      <c r="I4" s="4">
        <f t="shared" si="1"/>
        <v>42500</v>
      </c>
    </row>
    <row r="5" spans="1:9" ht="15" x14ac:dyDescent="0.25">
      <c r="A5" s="2">
        <v>1003</v>
      </c>
      <c r="B5" s="2" t="s">
        <v>134</v>
      </c>
      <c r="C5" s="2" t="s">
        <v>135</v>
      </c>
      <c r="D5" s="2" t="s">
        <v>136</v>
      </c>
      <c r="E5" s="2" t="s">
        <v>176</v>
      </c>
      <c r="G5" s="4">
        <v>2400</v>
      </c>
      <c r="H5" s="4">
        <f t="shared" si="0"/>
        <v>4080</v>
      </c>
      <c r="I5" s="4">
        <f t="shared" si="1"/>
        <v>0</v>
      </c>
    </row>
    <row r="6" spans="1:9" ht="15" x14ac:dyDescent="0.25">
      <c r="A6" s="2">
        <v>1004</v>
      </c>
      <c r="B6" s="2" t="s">
        <v>134</v>
      </c>
      <c r="C6" s="2" t="s">
        <v>130</v>
      </c>
      <c r="D6" s="2" t="s">
        <v>131</v>
      </c>
      <c r="E6" s="2" t="s">
        <v>176</v>
      </c>
      <c r="F6" s="2">
        <v>17</v>
      </c>
      <c r="G6" s="4">
        <v>897</v>
      </c>
      <c r="H6" s="4">
        <f t="shared" si="0"/>
        <v>1524.8999999999999</v>
      </c>
      <c r="I6" s="4">
        <f t="shared" si="1"/>
        <v>25923.3</v>
      </c>
    </row>
    <row r="7" spans="1:9" ht="15" x14ac:dyDescent="0.25">
      <c r="A7" s="2">
        <v>1005</v>
      </c>
      <c r="B7" s="2" t="s">
        <v>134</v>
      </c>
      <c r="C7" s="2" t="s">
        <v>132</v>
      </c>
      <c r="D7" s="2" t="s">
        <v>133</v>
      </c>
      <c r="E7" s="2" t="s">
        <v>176</v>
      </c>
      <c r="F7" s="2">
        <v>12</v>
      </c>
      <c r="G7" s="4">
        <v>2400</v>
      </c>
      <c r="H7" s="4">
        <f t="shared" si="0"/>
        <v>4080</v>
      </c>
      <c r="I7" s="4">
        <f t="shared" si="1"/>
        <v>48960</v>
      </c>
    </row>
    <row r="8" spans="1:9" ht="15" x14ac:dyDescent="0.25">
      <c r="A8" s="2">
        <v>1006</v>
      </c>
      <c r="B8" s="2" t="s">
        <v>137</v>
      </c>
      <c r="C8" s="2" t="s">
        <v>130</v>
      </c>
      <c r="D8" s="2" t="s">
        <v>131</v>
      </c>
      <c r="E8" s="2" t="s">
        <v>176</v>
      </c>
      <c r="F8" s="2">
        <v>5</v>
      </c>
      <c r="G8" s="4">
        <v>236</v>
      </c>
      <c r="H8" s="4">
        <f t="shared" si="0"/>
        <v>401.2</v>
      </c>
      <c r="I8" s="4">
        <f t="shared" si="1"/>
        <v>2006</v>
      </c>
    </row>
    <row r="9" spans="1:9" ht="15" x14ac:dyDescent="0.25">
      <c r="A9" s="2">
        <v>1007</v>
      </c>
      <c r="B9" s="2" t="s">
        <v>137</v>
      </c>
      <c r="C9" s="2" t="s">
        <v>132</v>
      </c>
      <c r="D9" s="2" t="s">
        <v>133</v>
      </c>
      <c r="E9" s="2" t="s">
        <v>176</v>
      </c>
      <c r="F9" s="2">
        <v>5</v>
      </c>
      <c r="G9" s="4">
        <v>290</v>
      </c>
      <c r="H9" s="4">
        <f t="shared" si="0"/>
        <v>493</v>
      </c>
      <c r="I9" s="4">
        <f t="shared" si="1"/>
        <v>2465</v>
      </c>
    </row>
    <row r="10" spans="1:9" ht="15" x14ac:dyDescent="0.25">
      <c r="A10" s="2">
        <v>1008</v>
      </c>
      <c r="B10" s="2" t="s">
        <v>137</v>
      </c>
      <c r="C10" s="2" t="s">
        <v>138</v>
      </c>
      <c r="D10" s="2" t="s">
        <v>139</v>
      </c>
      <c r="E10" s="2" t="s">
        <v>176</v>
      </c>
      <c r="F10" s="2">
        <v>5</v>
      </c>
      <c r="G10" s="4">
        <v>330</v>
      </c>
      <c r="H10" s="4">
        <f t="shared" si="0"/>
        <v>561</v>
      </c>
      <c r="I10" s="4">
        <f t="shared" si="1"/>
        <v>2805</v>
      </c>
    </row>
    <row r="11" spans="1:9" ht="15" x14ac:dyDescent="0.25">
      <c r="A11" s="2">
        <v>1009</v>
      </c>
      <c r="B11" s="2" t="s">
        <v>140</v>
      </c>
      <c r="C11" s="2" t="s">
        <v>130</v>
      </c>
      <c r="D11" s="2" t="s">
        <v>131</v>
      </c>
      <c r="E11" s="2" t="s">
        <v>176</v>
      </c>
      <c r="F11" s="2">
        <v>2</v>
      </c>
      <c r="G11" s="4">
        <v>560</v>
      </c>
      <c r="H11" s="4">
        <f t="shared" si="0"/>
        <v>952</v>
      </c>
      <c r="I11" s="4">
        <f t="shared" si="1"/>
        <v>1904</v>
      </c>
    </row>
    <row r="12" spans="1:9" ht="15" x14ac:dyDescent="0.25">
      <c r="A12" s="2">
        <v>1010</v>
      </c>
      <c r="B12" s="2" t="s">
        <v>140</v>
      </c>
      <c r="C12" s="2" t="s">
        <v>132</v>
      </c>
      <c r="D12" s="2" t="s">
        <v>133</v>
      </c>
      <c r="E12" s="2" t="s">
        <v>176</v>
      </c>
      <c r="F12" s="2">
        <v>3</v>
      </c>
      <c r="G12" s="4">
        <v>600</v>
      </c>
      <c r="H12" s="4">
        <f t="shared" si="0"/>
        <v>1020</v>
      </c>
      <c r="I12" s="4">
        <f t="shared" si="1"/>
        <v>3060</v>
      </c>
    </row>
    <row r="13" spans="1:9" ht="15" x14ac:dyDescent="0.25">
      <c r="A13" s="2">
        <v>1011</v>
      </c>
      <c r="B13" s="2" t="s">
        <v>141</v>
      </c>
      <c r="C13" s="2" t="s">
        <v>130</v>
      </c>
      <c r="D13" s="2" t="s">
        <v>131</v>
      </c>
      <c r="E13" s="2" t="s">
        <v>176</v>
      </c>
      <c r="F13" s="2">
        <v>5</v>
      </c>
      <c r="G13" s="4">
        <v>96</v>
      </c>
      <c r="H13" s="4">
        <f t="shared" si="0"/>
        <v>163.19999999999999</v>
      </c>
      <c r="I13" s="4">
        <f t="shared" si="1"/>
        <v>816</v>
      </c>
    </row>
    <row r="14" spans="1:9" ht="15" x14ac:dyDescent="0.25">
      <c r="A14" s="2">
        <v>1012</v>
      </c>
      <c r="B14" s="2" t="s">
        <v>141</v>
      </c>
      <c r="C14" s="2" t="s">
        <v>132</v>
      </c>
      <c r="D14" s="2" t="s">
        <v>133</v>
      </c>
      <c r="E14" s="2" t="s">
        <v>176</v>
      </c>
      <c r="F14" s="2">
        <v>6</v>
      </c>
      <c r="G14" s="4">
        <v>150</v>
      </c>
      <c r="H14" s="4">
        <f t="shared" si="0"/>
        <v>255</v>
      </c>
      <c r="I14" s="4">
        <f t="shared" si="1"/>
        <v>1530</v>
      </c>
    </row>
    <row r="15" spans="1:9" ht="15" x14ac:dyDescent="0.25">
      <c r="A15" s="2">
        <v>1013</v>
      </c>
      <c r="B15" s="2" t="s">
        <v>142</v>
      </c>
      <c r="C15" s="2" t="s">
        <v>130</v>
      </c>
      <c r="D15" s="2" t="s">
        <v>131</v>
      </c>
      <c r="E15" s="2" t="s">
        <v>176</v>
      </c>
      <c r="F15" s="2">
        <v>5</v>
      </c>
      <c r="G15" s="4">
        <v>680</v>
      </c>
      <c r="H15" s="4">
        <f t="shared" si="0"/>
        <v>1156</v>
      </c>
      <c r="I15" s="4">
        <f t="shared" si="1"/>
        <v>5780</v>
      </c>
    </row>
    <row r="16" spans="1:9" ht="15" x14ac:dyDescent="0.25">
      <c r="A16" s="2">
        <v>1014</v>
      </c>
      <c r="B16" s="2" t="s">
        <v>142</v>
      </c>
      <c r="C16" s="2" t="s">
        <v>132</v>
      </c>
      <c r="D16" s="2" t="s">
        <v>133</v>
      </c>
      <c r="E16" s="2" t="s">
        <v>176</v>
      </c>
      <c r="F16" s="2">
        <v>4</v>
      </c>
      <c r="G16" s="4">
        <v>800</v>
      </c>
      <c r="H16" s="4">
        <f t="shared" si="0"/>
        <v>1360</v>
      </c>
      <c r="I16" s="4">
        <f t="shared" si="1"/>
        <v>5440</v>
      </c>
    </row>
    <row r="17" spans="1:9" ht="15" x14ac:dyDescent="0.25">
      <c r="A17" s="2">
        <v>1015</v>
      </c>
      <c r="B17" s="2" t="s">
        <v>134</v>
      </c>
      <c r="C17" s="2" t="s">
        <v>138</v>
      </c>
      <c r="D17" s="2" t="s">
        <v>139</v>
      </c>
      <c r="E17" s="2" t="s">
        <v>176</v>
      </c>
      <c r="F17" s="2">
        <v>2</v>
      </c>
      <c r="G17" s="4">
        <v>600</v>
      </c>
      <c r="H17" s="4">
        <f t="shared" si="0"/>
        <v>1020</v>
      </c>
      <c r="I17" s="4">
        <f t="shared" si="1"/>
        <v>2040</v>
      </c>
    </row>
    <row r="18" spans="1:9" ht="15" x14ac:dyDescent="0.25">
      <c r="A18" s="2">
        <v>1020</v>
      </c>
      <c r="B18" s="2" t="s">
        <v>171</v>
      </c>
      <c r="C18" s="2" t="s">
        <v>135</v>
      </c>
      <c r="D18" s="2" t="s">
        <v>136</v>
      </c>
      <c r="E18" s="2" t="s">
        <v>176</v>
      </c>
      <c r="F18" s="2">
        <v>25</v>
      </c>
      <c r="G18" s="4">
        <v>400</v>
      </c>
      <c r="H18" s="4">
        <f t="shared" si="0"/>
        <v>680</v>
      </c>
      <c r="I18" s="4">
        <f t="shared" si="1"/>
        <v>17000</v>
      </c>
    </row>
    <row r="19" spans="1:9" ht="15" x14ac:dyDescent="0.25">
      <c r="A19" s="2">
        <v>1021</v>
      </c>
      <c r="B19" s="2" t="s">
        <v>171</v>
      </c>
      <c r="C19" s="2" t="s">
        <v>130</v>
      </c>
      <c r="D19" s="2" t="s">
        <v>131</v>
      </c>
      <c r="E19" s="2" t="s">
        <v>176</v>
      </c>
      <c r="F19" s="2">
        <v>2</v>
      </c>
      <c r="G19" s="4">
        <v>350</v>
      </c>
      <c r="H19" s="4">
        <f t="shared" si="0"/>
        <v>595</v>
      </c>
      <c r="I19" s="4">
        <f t="shared" si="1"/>
        <v>1190</v>
      </c>
    </row>
    <row r="20" spans="1:9" ht="15" x14ac:dyDescent="0.25">
      <c r="A20" s="2">
        <v>1025</v>
      </c>
      <c r="B20" s="2" t="s">
        <v>171</v>
      </c>
      <c r="C20" s="2" t="s">
        <v>132</v>
      </c>
      <c r="D20" s="2" t="s">
        <v>133</v>
      </c>
      <c r="E20" s="2" t="s">
        <v>176</v>
      </c>
      <c r="F20" s="2">
        <v>2</v>
      </c>
      <c r="G20" s="4">
        <v>200</v>
      </c>
      <c r="H20" s="4">
        <f t="shared" si="0"/>
        <v>340</v>
      </c>
      <c r="I20" s="4">
        <f t="shared" si="1"/>
        <v>680</v>
      </c>
    </row>
    <row r="21" spans="1:9" ht="15" x14ac:dyDescent="0.25">
      <c r="A21" s="2">
        <v>1030</v>
      </c>
      <c r="B21" s="2" t="s">
        <v>172</v>
      </c>
      <c r="C21" s="2" t="s">
        <v>132</v>
      </c>
      <c r="D21" s="2" t="s">
        <v>133</v>
      </c>
      <c r="E21" s="2" t="s">
        <v>176</v>
      </c>
      <c r="F21" s="2">
        <v>20</v>
      </c>
      <c r="G21" s="4">
        <v>780</v>
      </c>
      <c r="H21" s="4">
        <f t="shared" si="0"/>
        <v>1326</v>
      </c>
      <c r="I21" s="4">
        <f t="shared" si="1"/>
        <v>26520</v>
      </c>
    </row>
    <row r="22" spans="1:9" ht="15" x14ac:dyDescent="0.25">
      <c r="A22" s="2">
        <v>1031</v>
      </c>
      <c r="B22" s="2" t="s">
        <v>172</v>
      </c>
      <c r="C22" s="2" t="s">
        <v>130</v>
      </c>
      <c r="D22" s="2" t="s">
        <v>131</v>
      </c>
      <c r="E22" s="2" t="s">
        <v>176</v>
      </c>
      <c r="F22" s="2">
        <v>1</v>
      </c>
      <c r="G22" s="4">
        <v>1000</v>
      </c>
      <c r="H22" s="4">
        <f t="shared" si="0"/>
        <v>1700</v>
      </c>
      <c r="I22" s="4">
        <f t="shared" si="1"/>
        <v>1700</v>
      </c>
    </row>
    <row r="23" spans="1:9" ht="15" x14ac:dyDescent="0.25">
      <c r="A23" s="2">
        <v>1040</v>
      </c>
      <c r="B23" s="2" t="s">
        <v>173</v>
      </c>
      <c r="C23" s="2" t="s">
        <v>130</v>
      </c>
      <c r="D23" s="2" t="s">
        <v>131</v>
      </c>
      <c r="E23" s="2" t="s">
        <v>176</v>
      </c>
      <c r="F23" s="2">
        <v>2</v>
      </c>
      <c r="G23" s="4">
        <v>500</v>
      </c>
      <c r="H23" s="4">
        <f t="shared" si="0"/>
        <v>850</v>
      </c>
      <c r="I23" s="4">
        <f t="shared" si="1"/>
        <v>1700</v>
      </c>
    </row>
    <row r="24" spans="1:9" ht="15" x14ac:dyDescent="0.25">
      <c r="A24" s="2">
        <v>1051</v>
      </c>
      <c r="B24" s="2" t="s">
        <v>174</v>
      </c>
      <c r="C24" s="2" t="s">
        <v>130</v>
      </c>
      <c r="D24" s="2" t="s">
        <v>131</v>
      </c>
      <c r="E24" s="2" t="s">
        <v>176</v>
      </c>
      <c r="F24" s="2">
        <v>5</v>
      </c>
      <c r="G24" s="4">
        <v>120</v>
      </c>
      <c r="H24" s="4">
        <f t="shared" si="0"/>
        <v>204</v>
      </c>
      <c r="I24" s="4">
        <f t="shared" si="1"/>
        <v>1020</v>
      </c>
    </row>
    <row r="25" spans="1:9" ht="15" x14ac:dyDescent="0.25">
      <c r="A25" s="2">
        <v>1052</v>
      </c>
      <c r="B25" s="2" t="s">
        <v>174</v>
      </c>
      <c r="C25" s="2" t="s">
        <v>132</v>
      </c>
      <c r="D25" s="2" t="s">
        <v>133</v>
      </c>
      <c r="E25" s="2" t="s">
        <v>176</v>
      </c>
      <c r="F25" s="2">
        <v>5</v>
      </c>
      <c r="G25" s="4">
        <v>130</v>
      </c>
      <c r="H25" s="4">
        <f t="shared" si="0"/>
        <v>221</v>
      </c>
      <c r="I25" s="4">
        <f t="shared" si="1"/>
        <v>1105</v>
      </c>
    </row>
    <row r="26" spans="1:9" ht="15" x14ac:dyDescent="0.25">
      <c r="A26" s="2">
        <v>1053</v>
      </c>
      <c r="B26" s="2" t="s">
        <v>174</v>
      </c>
      <c r="C26" s="2" t="s">
        <v>138</v>
      </c>
      <c r="D26" s="2" t="s">
        <v>139</v>
      </c>
      <c r="E26" s="2" t="s">
        <v>176</v>
      </c>
      <c r="F26" s="2">
        <v>5</v>
      </c>
      <c r="G26" s="4">
        <v>140</v>
      </c>
      <c r="H26" s="4">
        <f t="shared" si="0"/>
        <v>238</v>
      </c>
      <c r="I26" s="4">
        <f t="shared" si="1"/>
        <v>1190</v>
      </c>
    </row>
    <row r="27" spans="1:9" ht="15" x14ac:dyDescent="0.25">
      <c r="A27" s="2">
        <v>2000</v>
      </c>
      <c r="B27" s="2" t="s">
        <v>143</v>
      </c>
      <c r="C27" s="2" t="s">
        <v>144</v>
      </c>
      <c r="D27" s="2" t="s">
        <v>145</v>
      </c>
      <c r="E27" s="2" t="s">
        <v>177</v>
      </c>
      <c r="F27" s="2">
        <v>8</v>
      </c>
      <c r="G27" s="4">
        <v>1309</v>
      </c>
      <c r="H27" s="4">
        <f t="shared" si="0"/>
        <v>2225.2999999999997</v>
      </c>
      <c r="I27" s="4">
        <f t="shared" si="1"/>
        <v>17802.399999999998</v>
      </c>
    </row>
    <row r="28" spans="1:9" ht="15" x14ac:dyDescent="0.25">
      <c r="A28" s="2">
        <v>2001</v>
      </c>
      <c r="B28" s="2" t="s">
        <v>143</v>
      </c>
      <c r="C28" s="2" t="s">
        <v>146</v>
      </c>
      <c r="D28" s="2" t="s">
        <v>145</v>
      </c>
      <c r="E28" s="2" t="s">
        <v>177</v>
      </c>
      <c r="F28" s="2">
        <v>12</v>
      </c>
      <c r="G28" s="4">
        <v>2900</v>
      </c>
      <c r="H28" s="4">
        <f t="shared" si="0"/>
        <v>4930</v>
      </c>
      <c r="I28" s="4">
        <f t="shared" si="1"/>
        <v>59160</v>
      </c>
    </row>
    <row r="29" spans="1:9" ht="15" x14ac:dyDescent="0.25">
      <c r="A29" s="2">
        <v>2002</v>
      </c>
      <c r="B29" s="2" t="s">
        <v>143</v>
      </c>
      <c r="C29" s="2" t="s">
        <v>147</v>
      </c>
      <c r="D29" s="2" t="s">
        <v>148</v>
      </c>
      <c r="E29" s="2" t="s">
        <v>177</v>
      </c>
      <c r="F29" s="2">
        <v>8</v>
      </c>
      <c r="G29" s="4">
        <v>1578</v>
      </c>
      <c r="H29" s="4">
        <f t="shared" si="0"/>
        <v>2682.6</v>
      </c>
      <c r="I29" s="4">
        <f t="shared" si="1"/>
        <v>21460.799999999999</v>
      </c>
    </row>
    <row r="30" spans="1:9" ht="15" x14ac:dyDescent="0.25">
      <c r="A30" s="2">
        <v>2003</v>
      </c>
      <c r="B30" s="2" t="s">
        <v>149</v>
      </c>
      <c r="C30" s="2" t="s">
        <v>150</v>
      </c>
      <c r="D30" s="2" t="s">
        <v>148</v>
      </c>
      <c r="E30" s="2" t="s">
        <v>177</v>
      </c>
      <c r="G30" s="4">
        <v>2790</v>
      </c>
      <c r="H30" s="4">
        <f t="shared" si="0"/>
        <v>4743</v>
      </c>
      <c r="I30" s="4">
        <f t="shared" si="1"/>
        <v>0</v>
      </c>
    </row>
    <row r="31" spans="1:9" ht="15" x14ac:dyDescent="0.25">
      <c r="A31" s="2">
        <v>2004</v>
      </c>
      <c r="B31" s="2" t="s">
        <v>149</v>
      </c>
      <c r="C31" s="10" t="s">
        <v>151</v>
      </c>
      <c r="D31" s="10" t="s">
        <v>148</v>
      </c>
      <c r="E31" s="2" t="s">
        <v>177</v>
      </c>
      <c r="F31" s="2">
        <v>10</v>
      </c>
      <c r="G31" s="4">
        <v>3322</v>
      </c>
      <c r="H31" s="4">
        <f t="shared" si="0"/>
        <v>5647.4</v>
      </c>
      <c r="I31" s="4">
        <f t="shared" si="1"/>
        <v>56474</v>
      </c>
    </row>
    <row r="32" spans="1:9" ht="15" x14ac:dyDescent="0.25">
      <c r="A32" s="2">
        <v>3000</v>
      </c>
      <c r="B32" s="2" t="s">
        <v>152</v>
      </c>
      <c r="C32" s="2" t="s">
        <v>153</v>
      </c>
      <c r="D32" s="2" t="s">
        <v>148</v>
      </c>
      <c r="E32" s="2" t="s">
        <v>177</v>
      </c>
      <c r="F32" s="2">
        <v>5</v>
      </c>
      <c r="G32" s="4">
        <v>3576</v>
      </c>
      <c r="H32" s="4">
        <f t="shared" si="0"/>
        <v>6079.2</v>
      </c>
      <c r="I32" s="4">
        <f t="shared" si="1"/>
        <v>30396</v>
      </c>
    </row>
    <row r="33" spans="1:9" ht="15" x14ac:dyDescent="0.25">
      <c r="A33" s="2">
        <v>3001</v>
      </c>
      <c r="B33" s="2" t="s">
        <v>152</v>
      </c>
      <c r="C33" s="2" t="s">
        <v>154</v>
      </c>
      <c r="D33" s="2" t="s">
        <v>148</v>
      </c>
      <c r="E33" s="2" t="s">
        <v>177</v>
      </c>
      <c r="F33" s="2">
        <v>21</v>
      </c>
      <c r="G33" s="4">
        <v>3454</v>
      </c>
      <c r="H33" s="4">
        <f t="shared" si="0"/>
        <v>5871.8</v>
      </c>
      <c r="I33" s="4">
        <f t="shared" si="1"/>
        <v>123307.8</v>
      </c>
    </row>
    <row r="34" spans="1:9" ht="15" x14ac:dyDescent="0.25">
      <c r="A34" s="2">
        <v>3002</v>
      </c>
      <c r="B34" s="2" t="s">
        <v>152</v>
      </c>
      <c r="C34" s="2" t="s">
        <v>146</v>
      </c>
      <c r="D34" s="2" t="s">
        <v>145</v>
      </c>
      <c r="E34" s="2" t="s">
        <v>177</v>
      </c>
      <c r="F34" s="2">
        <v>10</v>
      </c>
      <c r="G34" s="4">
        <v>1234</v>
      </c>
      <c r="H34" s="4">
        <f t="shared" si="0"/>
        <v>2097.7999999999997</v>
      </c>
      <c r="I34" s="4">
        <f t="shared" si="1"/>
        <v>20977.999999999996</v>
      </c>
    </row>
    <row r="35" spans="1:9" ht="15" x14ac:dyDescent="0.25">
      <c r="A35" s="2">
        <v>3003</v>
      </c>
      <c r="B35" s="2" t="s">
        <v>152</v>
      </c>
      <c r="C35" s="2" t="s">
        <v>144</v>
      </c>
      <c r="D35" s="2" t="s">
        <v>145</v>
      </c>
      <c r="E35" s="2" t="s">
        <v>177</v>
      </c>
      <c r="F35" s="2">
        <v>3</v>
      </c>
      <c r="G35" s="4">
        <v>800</v>
      </c>
      <c r="H35" s="4">
        <f t="shared" si="0"/>
        <v>1360</v>
      </c>
      <c r="I35" s="4">
        <f t="shared" si="1"/>
        <v>4080</v>
      </c>
    </row>
    <row r="36" spans="1:9" ht="15" x14ac:dyDescent="0.25">
      <c r="A36" s="2">
        <v>3004</v>
      </c>
      <c r="B36" s="2" t="s">
        <v>152</v>
      </c>
      <c r="C36" s="2" t="s">
        <v>151</v>
      </c>
      <c r="D36" s="2" t="s">
        <v>148</v>
      </c>
      <c r="E36" s="2" t="s">
        <v>177</v>
      </c>
      <c r="F36" s="2">
        <v>5</v>
      </c>
      <c r="G36" s="4">
        <v>500</v>
      </c>
      <c r="H36" s="4">
        <f t="shared" si="0"/>
        <v>850</v>
      </c>
      <c r="I36" s="4">
        <f t="shared" si="1"/>
        <v>4250</v>
      </c>
    </row>
  </sheetData>
  <sortState ref="A2:H36">
    <sortCondition ref="A2"/>
  </sortState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workbookViewId="0">
      <selection activeCell="D2" sqref="D2"/>
    </sheetView>
  </sheetViews>
  <sheetFormatPr baseColWidth="10" defaultRowHeight="12.75" x14ac:dyDescent="0.2"/>
  <cols>
    <col min="1" max="1" width="22.42578125" style="2" customWidth="1"/>
    <col min="2" max="2" width="23.7109375" style="2" bestFit="1" customWidth="1"/>
    <col min="3" max="3" width="17.7109375" style="2" bestFit="1" customWidth="1"/>
    <col min="4" max="4" width="17.28515625" style="2" bestFit="1" customWidth="1"/>
    <col min="5" max="5" width="8" style="2" bestFit="1" customWidth="1"/>
    <col min="6" max="6" width="14.42578125" style="2" bestFit="1" customWidth="1"/>
    <col min="7" max="7" width="12.85546875" style="2" bestFit="1" customWidth="1"/>
    <col min="8" max="8" width="17.7109375" style="2" bestFit="1" customWidth="1"/>
    <col min="9" max="9" width="15.5703125" style="2" bestFit="1" customWidth="1"/>
    <col min="10" max="16384" width="11.42578125" style="2"/>
  </cols>
  <sheetData>
    <row r="3" spans="1:9" ht="15" x14ac:dyDescent="0.25">
      <c r="A3" s="16" t="s">
        <v>155</v>
      </c>
      <c r="B3" s="16" t="s">
        <v>156</v>
      </c>
      <c r="C3"/>
      <c r="D3"/>
      <c r="E3"/>
      <c r="F3"/>
      <c r="G3"/>
      <c r="H3"/>
      <c r="I3"/>
    </row>
    <row r="4" spans="1:9" ht="15" x14ac:dyDescent="0.25">
      <c r="A4" s="16" t="s">
        <v>157</v>
      </c>
      <c r="B4" t="s">
        <v>139</v>
      </c>
      <c r="C4" t="s">
        <v>145</v>
      </c>
      <c r="D4" t="s">
        <v>136</v>
      </c>
      <c r="E4" t="s">
        <v>148</v>
      </c>
      <c r="F4" t="s">
        <v>133</v>
      </c>
      <c r="G4" t="s">
        <v>129</v>
      </c>
      <c r="H4" t="s">
        <v>131</v>
      </c>
      <c r="I4" t="s">
        <v>158</v>
      </c>
    </row>
    <row r="5" spans="1:9" ht="15" x14ac:dyDescent="0.25">
      <c r="A5" s="17" t="s">
        <v>140</v>
      </c>
      <c r="B5" s="18"/>
      <c r="C5" s="18"/>
      <c r="D5" s="18"/>
      <c r="E5" s="18"/>
      <c r="F5" s="18">
        <v>3</v>
      </c>
      <c r="G5" s="18"/>
      <c r="H5" s="18">
        <v>2</v>
      </c>
      <c r="I5" s="18">
        <v>5</v>
      </c>
    </row>
    <row r="6" spans="1:9" ht="15" x14ac:dyDescent="0.25">
      <c r="A6" s="19" t="s">
        <v>132</v>
      </c>
      <c r="B6" s="18"/>
      <c r="C6" s="18"/>
      <c r="D6" s="18"/>
      <c r="E6" s="18"/>
      <c r="F6" s="18">
        <v>3</v>
      </c>
      <c r="G6" s="18"/>
      <c r="H6" s="18"/>
      <c r="I6" s="18">
        <v>3</v>
      </c>
    </row>
    <row r="7" spans="1:9" ht="15" x14ac:dyDescent="0.25">
      <c r="A7" s="19" t="s">
        <v>130</v>
      </c>
      <c r="B7" s="18"/>
      <c r="C7" s="18"/>
      <c r="D7" s="18"/>
      <c r="E7" s="18"/>
      <c r="F7" s="18"/>
      <c r="G7" s="18"/>
      <c r="H7" s="18">
        <v>2</v>
      </c>
      <c r="I7" s="18">
        <v>2</v>
      </c>
    </row>
    <row r="8" spans="1:9" ht="15" x14ac:dyDescent="0.25">
      <c r="A8" s="17" t="s">
        <v>141</v>
      </c>
      <c r="B8" s="18"/>
      <c r="C8" s="18"/>
      <c r="D8" s="18"/>
      <c r="E8" s="18"/>
      <c r="F8" s="18">
        <v>6</v>
      </c>
      <c r="G8" s="18"/>
      <c r="H8" s="18">
        <v>5</v>
      </c>
      <c r="I8" s="18">
        <v>11</v>
      </c>
    </row>
    <row r="9" spans="1:9" ht="15" x14ac:dyDescent="0.25">
      <c r="A9" s="19" t="s">
        <v>132</v>
      </c>
      <c r="B9" s="18"/>
      <c r="C9" s="18"/>
      <c r="D9" s="18"/>
      <c r="E9" s="18"/>
      <c r="F9" s="18">
        <v>6</v>
      </c>
      <c r="G9" s="18"/>
      <c r="H9" s="18"/>
      <c r="I9" s="18">
        <v>6</v>
      </c>
    </row>
    <row r="10" spans="1:9" ht="15" x14ac:dyDescent="0.25">
      <c r="A10" s="19" t="s">
        <v>130</v>
      </c>
      <c r="B10" s="18"/>
      <c r="C10" s="18"/>
      <c r="D10" s="18"/>
      <c r="E10" s="18"/>
      <c r="F10" s="18"/>
      <c r="G10" s="18"/>
      <c r="H10" s="18">
        <v>5</v>
      </c>
      <c r="I10" s="18">
        <v>5</v>
      </c>
    </row>
    <row r="11" spans="1:9" ht="15" x14ac:dyDescent="0.25">
      <c r="A11" s="17" t="s">
        <v>134</v>
      </c>
      <c r="B11" s="18"/>
      <c r="C11" s="18"/>
      <c r="D11" s="18"/>
      <c r="E11" s="18"/>
      <c r="F11" s="18">
        <v>12</v>
      </c>
      <c r="G11" s="18"/>
      <c r="H11" s="18">
        <v>17</v>
      </c>
      <c r="I11" s="18">
        <v>29</v>
      </c>
    </row>
    <row r="12" spans="1:9" ht="15" x14ac:dyDescent="0.25">
      <c r="A12" s="19" t="s">
        <v>135</v>
      </c>
      <c r="B12" s="18"/>
      <c r="C12" s="18"/>
      <c r="D12" s="18"/>
      <c r="E12" s="18"/>
      <c r="F12" s="18"/>
      <c r="G12" s="18"/>
      <c r="H12" s="18"/>
      <c r="I12" s="18"/>
    </row>
    <row r="13" spans="1:9" ht="15" x14ac:dyDescent="0.25">
      <c r="A13" s="19" t="s">
        <v>132</v>
      </c>
      <c r="B13" s="18"/>
      <c r="C13" s="18"/>
      <c r="D13" s="18"/>
      <c r="E13" s="18"/>
      <c r="F13" s="18">
        <v>12</v>
      </c>
      <c r="G13" s="18"/>
      <c r="H13" s="18"/>
      <c r="I13" s="18">
        <v>12</v>
      </c>
    </row>
    <row r="14" spans="1:9" ht="15" x14ac:dyDescent="0.25">
      <c r="A14" s="19" t="s">
        <v>130</v>
      </c>
      <c r="B14" s="18"/>
      <c r="C14" s="18"/>
      <c r="D14" s="18"/>
      <c r="E14" s="18"/>
      <c r="F14" s="18"/>
      <c r="G14" s="18"/>
      <c r="H14" s="18">
        <v>17</v>
      </c>
      <c r="I14" s="18">
        <v>17</v>
      </c>
    </row>
    <row r="15" spans="1:9" ht="15" x14ac:dyDescent="0.25">
      <c r="A15" s="17" t="s">
        <v>152</v>
      </c>
      <c r="B15" s="18"/>
      <c r="C15" s="18">
        <v>13</v>
      </c>
      <c r="D15" s="18"/>
      <c r="E15" s="18">
        <v>26</v>
      </c>
      <c r="F15" s="18"/>
      <c r="G15" s="18"/>
      <c r="H15" s="18"/>
      <c r="I15" s="18">
        <v>39</v>
      </c>
    </row>
    <row r="16" spans="1:9" ht="15" x14ac:dyDescent="0.25">
      <c r="A16" s="19" t="s">
        <v>154</v>
      </c>
      <c r="B16" s="18"/>
      <c r="C16" s="18"/>
      <c r="D16" s="18"/>
      <c r="E16" s="18">
        <v>21</v>
      </c>
      <c r="F16" s="18"/>
      <c r="G16" s="18"/>
      <c r="H16" s="18"/>
      <c r="I16" s="18">
        <v>21</v>
      </c>
    </row>
    <row r="17" spans="1:9" ht="15" x14ac:dyDescent="0.25">
      <c r="A17" s="19" t="s">
        <v>146</v>
      </c>
      <c r="B17" s="18"/>
      <c r="C17" s="18">
        <v>10</v>
      </c>
      <c r="D17" s="18"/>
      <c r="E17" s="18"/>
      <c r="F17" s="18"/>
      <c r="G17" s="18"/>
      <c r="H17" s="18"/>
      <c r="I17" s="18">
        <v>10</v>
      </c>
    </row>
    <row r="18" spans="1:9" ht="15" x14ac:dyDescent="0.25">
      <c r="A18" s="19" t="s">
        <v>144</v>
      </c>
      <c r="B18" s="18"/>
      <c r="C18" s="18">
        <v>3</v>
      </c>
      <c r="D18" s="18"/>
      <c r="E18" s="18"/>
      <c r="F18" s="18"/>
      <c r="G18" s="18"/>
      <c r="H18" s="18"/>
      <c r="I18" s="18">
        <v>3</v>
      </c>
    </row>
    <row r="19" spans="1:9" ht="15" x14ac:dyDescent="0.25">
      <c r="A19" s="19" t="s">
        <v>153</v>
      </c>
      <c r="B19" s="18"/>
      <c r="C19" s="18"/>
      <c r="D19" s="18"/>
      <c r="E19" s="18">
        <v>5</v>
      </c>
      <c r="F19" s="18"/>
      <c r="G19" s="18"/>
      <c r="H19" s="18"/>
      <c r="I19" s="18">
        <v>5</v>
      </c>
    </row>
    <row r="20" spans="1:9" ht="15" x14ac:dyDescent="0.25">
      <c r="A20" s="17" t="s">
        <v>143</v>
      </c>
      <c r="B20" s="18"/>
      <c r="C20" s="18">
        <v>20</v>
      </c>
      <c r="D20" s="18"/>
      <c r="E20" s="18">
        <v>8</v>
      </c>
      <c r="F20" s="18"/>
      <c r="G20" s="18"/>
      <c r="H20" s="18"/>
      <c r="I20" s="18">
        <v>28</v>
      </c>
    </row>
    <row r="21" spans="1:9" ht="15" x14ac:dyDescent="0.25">
      <c r="A21" s="19" t="s">
        <v>146</v>
      </c>
      <c r="B21" s="18"/>
      <c r="C21" s="18">
        <v>12</v>
      </c>
      <c r="D21" s="18"/>
      <c r="E21" s="18"/>
      <c r="F21" s="18"/>
      <c r="G21" s="18"/>
      <c r="H21" s="18"/>
      <c r="I21" s="18">
        <v>12</v>
      </c>
    </row>
    <row r="22" spans="1:9" ht="15" x14ac:dyDescent="0.25">
      <c r="A22" s="19" t="s">
        <v>144</v>
      </c>
      <c r="B22" s="18"/>
      <c r="C22" s="18">
        <v>8</v>
      </c>
      <c r="D22" s="18"/>
      <c r="E22" s="18"/>
      <c r="F22" s="18"/>
      <c r="G22" s="18"/>
      <c r="H22" s="18"/>
      <c r="I22" s="18">
        <v>8</v>
      </c>
    </row>
    <row r="23" spans="1:9" ht="15" x14ac:dyDescent="0.25">
      <c r="A23" s="19" t="s">
        <v>147</v>
      </c>
      <c r="B23" s="18"/>
      <c r="C23" s="18"/>
      <c r="D23" s="18"/>
      <c r="E23" s="18">
        <v>8</v>
      </c>
      <c r="F23" s="18"/>
      <c r="G23" s="18"/>
      <c r="H23" s="18"/>
      <c r="I23" s="18">
        <v>8</v>
      </c>
    </row>
    <row r="24" spans="1:9" ht="15" x14ac:dyDescent="0.25">
      <c r="A24" s="17" t="s">
        <v>142</v>
      </c>
      <c r="B24" s="18"/>
      <c r="C24" s="18"/>
      <c r="D24" s="18"/>
      <c r="E24" s="18"/>
      <c r="F24" s="18">
        <v>4</v>
      </c>
      <c r="G24" s="18"/>
      <c r="H24" s="18">
        <v>5</v>
      </c>
      <c r="I24" s="18">
        <v>9</v>
      </c>
    </row>
    <row r="25" spans="1:9" ht="15" x14ac:dyDescent="0.25">
      <c r="A25" s="19" t="s">
        <v>132</v>
      </c>
      <c r="B25" s="18"/>
      <c r="C25" s="18"/>
      <c r="D25" s="18"/>
      <c r="E25" s="18"/>
      <c r="F25" s="18">
        <v>4</v>
      </c>
      <c r="G25" s="18"/>
      <c r="H25" s="18"/>
      <c r="I25" s="18">
        <v>4</v>
      </c>
    </row>
    <row r="26" spans="1:9" ht="15" x14ac:dyDescent="0.25">
      <c r="A26" s="19" t="s">
        <v>130</v>
      </c>
      <c r="B26" s="18"/>
      <c r="C26" s="18"/>
      <c r="D26" s="18"/>
      <c r="E26" s="18"/>
      <c r="F26" s="18"/>
      <c r="G26" s="18"/>
      <c r="H26" s="18">
        <v>5</v>
      </c>
      <c r="I26" s="18">
        <v>5</v>
      </c>
    </row>
    <row r="27" spans="1:9" ht="15" x14ac:dyDescent="0.25">
      <c r="A27" s="17" t="s">
        <v>149</v>
      </c>
      <c r="B27" s="18"/>
      <c r="C27" s="18"/>
      <c r="D27" s="18"/>
      <c r="E27" s="18">
        <v>10</v>
      </c>
      <c r="F27" s="18"/>
      <c r="G27" s="18"/>
      <c r="H27" s="18"/>
      <c r="I27" s="18">
        <v>10</v>
      </c>
    </row>
    <row r="28" spans="1:9" ht="15" x14ac:dyDescent="0.25">
      <c r="A28" s="19" t="s">
        <v>151</v>
      </c>
      <c r="B28" s="18"/>
      <c r="C28" s="18"/>
      <c r="D28" s="18"/>
      <c r="E28" s="18">
        <v>10</v>
      </c>
      <c r="F28" s="18"/>
      <c r="G28" s="18"/>
      <c r="H28" s="18"/>
      <c r="I28" s="18">
        <v>10</v>
      </c>
    </row>
    <row r="29" spans="1:9" ht="15" x14ac:dyDescent="0.25">
      <c r="A29" s="19" t="s">
        <v>150</v>
      </c>
      <c r="B29" s="18"/>
      <c r="C29" s="18"/>
      <c r="D29" s="18"/>
      <c r="E29" s="18"/>
      <c r="F29" s="18"/>
      <c r="G29" s="18"/>
      <c r="H29" s="18"/>
      <c r="I29" s="18"/>
    </row>
    <row r="30" spans="1:9" ht="15" x14ac:dyDescent="0.25">
      <c r="A30" s="17" t="s">
        <v>127</v>
      </c>
      <c r="B30" s="18"/>
      <c r="C30" s="18"/>
      <c r="D30" s="18"/>
      <c r="E30" s="18"/>
      <c r="F30" s="18">
        <v>20</v>
      </c>
      <c r="G30" s="18">
        <v>5</v>
      </c>
      <c r="H30" s="18">
        <v>10</v>
      </c>
      <c r="I30" s="18">
        <v>35</v>
      </c>
    </row>
    <row r="31" spans="1:9" ht="15" x14ac:dyDescent="0.25">
      <c r="A31" s="19" t="s">
        <v>132</v>
      </c>
      <c r="B31" s="18"/>
      <c r="C31" s="18"/>
      <c r="D31" s="18"/>
      <c r="E31" s="18"/>
      <c r="F31" s="18">
        <v>20</v>
      </c>
      <c r="G31" s="18"/>
      <c r="H31" s="18"/>
      <c r="I31" s="18">
        <v>20</v>
      </c>
    </row>
    <row r="32" spans="1:9" ht="15" x14ac:dyDescent="0.25">
      <c r="A32" s="19" t="s">
        <v>128</v>
      </c>
      <c r="B32" s="18"/>
      <c r="C32" s="18"/>
      <c r="D32" s="18"/>
      <c r="E32" s="18"/>
      <c r="F32" s="18"/>
      <c r="G32" s="18">
        <v>5</v>
      </c>
      <c r="H32" s="18"/>
      <c r="I32" s="18">
        <v>5</v>
      </c>
    </row>
    <row r="33" spans="1:9" ht="15" x14ac:dyDescent="0.25">
      <c r="A33" s="19" t="s">
        <v>130</v>
      </c>
      <c r="B33" s="18"/>
      <c r="C33" s="18"/>
      <c r="D33" s="18"/>
      <c r="E33" s="18"/>
      <c r="F33" s="18"/>
      <c r="G33" s="18"/>
      <c r="H33" s="18">
        <v>10</v>
      </c>
      <c r="I33" s="18">
        <v>10</v>
      </c>
    </row>
    <row r="34" spans="1:9" ht="15" x14ac:dyDescent="0.25">
      <c r="A34" s="17" t="s">
        <v>137</v>
      </c>
      <c r="B34" s="18">
        <v>5</v>
      </c>
      <c r="C34" s="18"/>
      <c r="D34" s="18"/>
      <c r="E34" s="18"/>
      <c r="F34" s="18">
        <v>5</v>
      </c>
      <c r="G34" s="18"/>
      <c r="H34" s="18">
        <v>5</v>
      </c>
      <c r="I34" s="18">
        <v>15</v>
      </c>
    </row>
    <row r="35" spans="1:9" ht="15" x14ac:dyDescent="0.25">
      <c r="A35" s="19" t="s">
        <v>138</v>
      </c>
      <c r="B35" s="18">
        <v>5</v>
      </c>
      <c r="C35" s="18"/>
      <c r="D35" s="18"/>
      <c r="E35" s="18"/>
      <c r="F35" s="18"/>
      <c r="G35" s="18"/>
      <c r="H35" s="18"/>
      <c r="I35" s="18">
        <v>5</v>
      </c>
    </row>
    <row r="36" spans="1:9" ht="15" x14ac:dyDescent="0.25">
      <c r="A36" s="19" t="s">
        <v>132</v>
      </c>
      <c r="B36" s="18"/>
      <c r="C36" s="18"/>
      <c r="D36" s="18"/>
      <c r="E36" s="18"/>
      <c r="F36" s="18">
        <v>5</v>
      </c>
      <c r="G36" s="18"/>
      <c r="H36" s="18"/>
      <c r="I36" s="18">
        <v>5</v>
      </c>
    </row>
    <row r="37" spans="1:9" ht="15" x14ac:dyDescent="0.25">
      <c r="A37" s="19" t="s">
        <v>130</v>
      </c>
      <c r="B37" s="18"/>
      <c r="C37" s="18"/>
      <c r="D37" s="18"/>
      <c r="E37" s="18"/>
      <c r="F37" s="18"/>
      <c r="G37" s="18"/>
      <c r="H37" s="18">
        <v>5</v>
      </c>
      <c r="I37" s="18">
        <v>5</v>
      </c>
    </row>
    <row r="38" spans="1:9" ht="15" x14ac:dyDescent="0.25">
      <c r="A38" s="17" t="s">
        <v>158</v>
      </c>
      <c r="B38" s="18">
        <v>5</v>
      </c>
      <c r="C38" s="18">
        <v>33</v>
      </c>
      <c r="D38" s="18"/>
      <c r="E38" s="18">
        <v>44</v>
      </c>
      <c r="F38" s="18">
        <v>50</v>
      </c>
      <c r="G38" s="18">
        <v>5</v>
      </c>
      <c r="H38" s="18">
        <v>44</v>
      </c>
      <c r="I38" s="18">
        <v>181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workbookViewId="0">
      <selection activeCell="A3" sqref="A3"/>
    </sheetView>
  </sheetViews>
  <sheetFormatPr baseColWidth="10" defaultRowHeight="12.75" x14ac:dyDescent="0.2"/>
  <cols>
    <col min="1" max="3" width="11.42578125" style="2"/>
    <col min="4" max="4" width="13.7109375" style="2" bestFit="1" customWidth="1"/>
    <col min="5" max="5" width="20.28515625" style="2" customWidth="1"/>
    <col min="6" max="7" width="11.42578125" style="2"/>
    <col min="8" max="8" width="22.42578125" style="2" bestFit="1" customWidth="1"/>
    <col min="9" max="9" width="19.140625" style="2" bestFit="1" customWidth="1"/>
    <col min="10" max="16384" width="11.42578125" style="2"/>
  </cols>
  <sheetData>
    <row r="2" spans="1:8" ht="15" x14ac:dyDescent="0.25">
      <c r="A2" s="12" t="s">
        <v>159</v>
      </c>
      <c r="B2" s="12" t="s">
        <v>160</v>
      </c>
      <c r="C2" s="12" t="s">
        <v>102</v>
      </c>
      <c r="D2" s="12" t="s">
        <v>103</v>
      </c>
      <c r="E2" s="12" t="s">
        <v>161</v>
      </c>
      <c r="F2" s="12" t="s">
        <v>162</v>
      </c>
    </row>
    <row r="3" spans="1:8" ht="15" x14ac:dyDescent="0.25">
      <c r="A3" s="2" t="s">
        <v>163</v>
      </c>
      <c r="B3" s="2" t="s">
        <v>164</v>
      </c>
      <c r="C3" s="13">
        <v>43739</v>
      </c>
      <c r="D3" s="4">
        <v>10000</v>
      </c>
      <c r="E3" s="14">
        <v>200</v>
      </c>
      <c r="F3" s="2">
        <v>5</v>
      </c>
    </row>
    <row r="4" spans="1:8" ht="15" x14ac:dyDescent="0.25">
      <c r="A4" s="2" t="s">
        <v>165</v>
      </c>
      <c r="B4" s="2" t="s">
        <v>62</v>
      </c>
      <c r="C4" s="13">
        <v>43739</v>
      </c>
      <c r="D4" s="4">
        <v>20000</v>
      </c>
      <c r="E4" s="14">
        <v>350</v>
      </c>
      <c r="F4" s="2">
        <v>8</v>
      </c>
      <c r="H4" s="11"/>
    </row>
    <row r="5" spans="1:8" ht="15" x14ac:dyDescent="0.25">
      <c r="A5" s="2" t="s">
        <v>166</v>
      </c>
      <c r="B5" s="2" t="s">
        <v>164</v>
      </c>
      <c r="C5" s="13">
        <v>43739</v>
      </c>
      <c r="D5" s="4">
        <v>30000</v>
      </c>
      <c r="E5" s="14">
        <v>500</v>
      </c>
      <c r="F5" s="2">
        <v>3</v>
      </c>
      <c r="H5" s="15"/>
    </row>
    <row r="6" spans="1:8" ht="15" x14ac:dyDescent="0.25">
      <c r="A6" s="2" t="s">
        <v>167</v>
      </c>
      <c r="B6" s="2" t="s">
        <v>168</v>
      </c>
      <c r="C6" s="13">
        <v>43739</v>
      </c>
      <c r="D6" s="4">
        <v>25000</v>
      </c>
      <c r="E6" s="14">
        <v>100</v>
      </c>
      <c r="F6" s="2">
        <v>6</v>
      </c>
      <c r="H6" s="15"/>
    </row>
    <row r="7" spans="1:8" ht="15" x14ac:dyDescent="0.25">
      <c r="A7" s="2" t="s">
        <v>169</v>
      </c>
      <c r="B7" s="2" t="s">
        <v>168</v>
      </c>
      <c r="C7" s="13">
        <v>43739</v>
      </c>
      <c r="D7" s="4">
        <v>15000</v>
      </c>
      <c r="E7" s="14">
        <v>120</v>
      </c>
      <c r="F7" s="2">
        <v>4</v>
      </c>
      <c r="H7" s="15"/>
    </row>
    <row r="8" spans="1:8" ht="15" x14ac:dyDescent="0.25">
      <c r="A8" s="2" t="s">
        <v>163</v>
      </c>
      <c r="B8" s="2" t="s">
        <v>164</v>
      </c>
      <c r="C8" s="13">
        <v>43770</v>
      </c>
      <c r="D8" s="4">
        <v>35000</v>
      </c>
      <c r="E8" s="14">
        <v>0</v>
      </c>
      <c r="F8" s="2">
        <v>7</v>
      </c>
      <c r="H8" s="15"/>
    </row>
    <row r="9" spans="1:8" ht="15" x14ac:dyDescent="0.25">
      <c r="A9" s="2" t="s">
        <v>167</v>
      </c>
      <c r="B9" s="2" t="s">
        <v>168</v>
      </c>
      <c r="C9" s="13">
        <v>43770</v>
      </c>
      <c r="D9" s="4">
        <v>45000</v>
      </c>
      <c r="E9" s="14">
        <v>150</v>
      </c>
      <c r="F9" s="2">
        <v>12</v>
      </c>
      <c r="H9" s="11"/>
    </row>
    <row r="10" spans="1:8" ht="15" x14ac:dyDescent="0.25">
      <c r="A10" s="2" t="s">
        <v>169</v>
      </c>
      <c r="B10" s="2" t="s">
        <v>168</v>
      </c>
      <c r="C10" s="13">
        <v>43770</v>
      </c>
      <c r="D10" s="4">
        <v>50000</v>
      </c>
      <c r="E10" s="14">
        <v>200</v>
      </c>
      <c r="F10" s="2">
        <v>6</v>
      </c>
      <c r="H10" s="15"/>
    </row>
    <row r="11" spans="1:8" ht="15" x14ac:dyDescent="0.25">
      <c r="A11" s="2" t="s">
        <v>166</v>
      </c>
      <c r="B11" s="2" t="s">
        <v>164</v>
      </c>
      <c r="C11" s="13">
        <v>43770</v>
      </c>
      <c r="D11" s="4">
        <v>25000</v>
      </c>
      <c r="E11" s="14">
        <v>120</v>
      </c>
      <c r="F11" s="2">
        <v>16</v>
      </c>
      <c r="H11" s="15"/>
    </row>
    <row r="12" spans="1:8" ht="15" x14ac:dyDescent="0.25">
      <c r="A12" s="2" t="s">
        <v>167</v>
      </c>
      <c r="B12" s="2" t="s">
        <v>168</v>
      </c>
      <c r="C12" s="13">
        <v>43800</v>
      </c>
      <c r="D12" s="4">
        <v>30000</v>
      </c>
      <c r="E12" s="14">
        <v>300</v>
      </c>
      <c r="F12" s="2">
        <v>6</v>
      </c>
      <c r="H12" s="15"/>
    </row>
    <row r="13" spans="1:8" ht="15" x14ac:dyDescent="0.25">
      <c r="A13" s="2" t="s">
        <v>163</v>
      </c>
      <c r="B13" s="2" t="s">
        <v>164</v>
      </c>
      <c r="C13" s="13">
        <v>43800</v>
      </c>
      <c r="D13" s="4">
        <v>20000</v>
      </c>
      <c r="E13" s="14">
        <v>210</v>
      </c>
      <c r="F13" s="2">
        <v>8</v>
      </c>
      <c r="H13" s="15"/>
    </row>
    <row r="14" spans="1:8" ht="15" x14ac:dyDescent="0.25">
      <c r="A14" s="2" t="s">
        <v>165</v>
      </c>
      <c r="B14" s="2" t="s">
        <v>62</v>
      </c>
      <c r="C14" s="13">
        <v>43800</v>
      </c>
      <c r="D14" s="4">
        <v>25000</v>
      </c>
      <c r="E14" s="14">
        <v>500</v>
      </c>
      <c r="F14" s="2">
        <v>9</v>
      </c>
      <c r="H14" s="11"/>
    </row>
    <row r="15" spans="1:8" ht="15" x14ac:dyDescent="0.25">
      <c r="A15" s="2" t="s">
        <v>169</v>
      </c>
      <c r="B15" s="2" t="s">
        <v>168</v>
      </c>
      <c r="C15" s="13">
        <v>43800</v>
      </c>
      <c r="D15" s="4">
        <v>60000</v>
      </c>
      <c r="E15" s="14">
        <v>550</v>
      </c>
      <c r="F15" s="2">
        <v>14</v>
      </c>
      <c r="H15" s="15"/>
    </row>
    <row r="16" spans="1:8" ht="15" x14ac:dyDescent="0.25">
      <c r="A16" s="2" t="s">
        <v>165</v>
      </c>
      <c r="B16" s="2" t="s">
        <v>62</v>
      </c>
      <c r="C16" s="13">
        <v>43800</v>
      </c>
      <c r="D16" s="4">
        <v>10000</v>
      </c>
      <c r="E16" s="14">
        <v>170</v>
      </c>
      <c r="F16" s="2">
        <v>6</v>
      </c>
      <c r="H16" s="15"/>
    </row>
    <row r="17" spans="1:8" ht="15" x14ac:dyDescent="0.25">
      <c r="A17" s="2" t="s">
        <v>170</v>
      </c>
      <c r="B17" s="2" t="s">
        <v>62</v>
      </c>
      <c r="C17" s="13">
        <v>43800</v>
      </c>
      <c r="D17" s="4">
        <v>5000</v>
      </c>
      <c r="E17" s="14">
        <v>120</v>
      </c>
      <c r="F17" s="2">
        <v>18</v>
      </c>
      <c r="H17" s="15"/>
    </row>
    <row r="18" spans="1:8" ht="15" x14ac:dyDescent="0.25">
      <c r="A18" s="2" t="s">
        <v>166</v>
      </c>
      <c r="B18" s="2" t="s">
        <v>164</v>
      </c>
      <c r="C18" s="13">
        <v>43800</v>
      </c>
      <c r="D18" s="4">
        <v>55000</v>
      </c>
      <c r="E18" s="14">
        <v>300</v>
      </c>
      <c r="F18" s="2">
        <v>23</v>
      </c>
      <c r="H18" s="15"/>
    </row>
    <row r="19" spans="1:8" ht="15" x14ac:dyDescent="0.25">
      <c r="A19" s="2" t="s">
        <v>167</v>
      </c>
      <c r="B19" s="2" t="s">
        <v>168</v>
      </c>
      <c r="C19" s="13">
        <v>43831</v>
      </c>
      <c r="D19" s="4">
        <v>30000</v>
      </c>
      <c r="E19" s="14">
        <v>120</v>
      </c>
      <c r="F19" s="2">
        <v>9</v>
      </c>
      <c r="H19" s="11"/>
    </row>
    <row r="20" spans="1:8" ht="15" x14ac:dyDescent="0.25">
      <c r="A20" s="2" t="s">
        <v>169</v>
      </c>
      <c r="B20" s="2" t="s">
        <v>168</v>
      </c>
      <c r="C20" s="13">
        <v>43831</v>
      </c>
      <c r="D20" s="4">
        <v>20000</v>
      </c>
      <c r="E20" s="14">
        <v>50</v>
      </c>
      <c r="F20" s="2">
        <v>7</v>
      </c>
      <c r="H20" s="15"/>
    </row>
    <row r="21" spans="1:8" ht="15" x14ac:dyDescent="0.25">
      <c r="A21" s="2" t="s">
        <v>163</v>
      </c>
      <c r="B21" s="2" t="s">
        <v>164</v>
      </c>
      <c r="C21" s="13">
        <v>43831</v>
      </c>
      <c r="D21" s="4">
        <v>10000</v>
      </c>
      <c r="E21" s="14">
        <v>0</v>
      </c>
      <c r="F21" s="2">
        <v>10</v>
      </c>
      <c r="H21" s="15"/>
    </row>
    <row r="22" spans="1:8" ht="15" x14ac:dyDescent="0.25">
      <c r="A22" s="2" t="s">
        <v>165</v>
      </c>
      <c r="B22" s="2" t="s">
        <v>62</v>
      </c>
      <c r="C22" s="13">
        <v>43831</v>
      </c>
      <c r="D22" s="4">
        <v>15000</v>
      </c>
      <c r="E22" s="14">
        <v>130</v>
      </c>
      <c r="F22" s="2">
        <v>3</v>
      </c>
      <c r="H22" s="15"/>
    </row>
    <row r="23" spans="1:8" ht="15" x14ac:dyDescent="0.25">
      <c r="A23" s="2" t="s">
        <v>170</v>
      </c>
      <c r="B23" s="2" t="s">
        <v>62</v>
      </c>
      <c r="C23" s="13">
        <v>43831</v>
      </c>
      <c r="D23" s="4">
        <v>45000</v>
      </c>
      <c r="E23" s="14">
        <v>220</v>
      </c>
      <c r="F23" s="2">
        <v>18</v>
      </c>
      <c r="H23" s="15"/>
    </row>
    <row r="24" spans="1:8" ht="15" x14ac:dyDescent="0.25">
      <c r="A24" s="2" t="s">
        <v>166</v>
      </c>
      <c r="B24" s="2" t="s">
        <v>164</v>
      </c>
      <c r="C24" s="13">
        <v>43831</v>
      </c>
      <c r="D24" s="4">
        <v>20000</v>
      </c>
      <c r="E24" s="14">
        <v>100</v>
      </c>
      <c r="F24" s="2">
        <v>6</v>
      </c>
      <c r="H24" s="15"/>
    </row>
    <row r="25" spans="1:8" ht="15" x14ac:dyDescent="0.25">
      <c r="A25" s="2" t="s">
        <v>165</v>
      </c>
      <c r="B25" s="2" t="s">
        <v>62</v>
      </c>
      <c r="C25" s="13">
        <v>43862</v>
      </c>
      <c r="D25" s="4">
        <v>25000</v>
      </c>
      <c r="E25" s="14">
        <v>80</v>
      </c>
      <c r="F25" s="2">
        <v>14</v>
      </c>
      <c r="H25" s="11"/>
    </row>
    <row r="26" spans="1:8" ht="15" x14ac:dyDescent="0.25">
      <c r="A26" s="2" t="s">
        <v>170</v>
      </c>
      <c r="B26" s="2" t="s">
        <v>62</v>
      </c>
      <c r="C26" s="13">
        <v>43862</v>
      </c>
      <c r="D26" s="4">
        <v>35000</v>
      </c>
      <c r="E26" s="14">
        <v>120</v>
      </c>
      <c r="F26" s="2">
        <v>9</v>
      </c>
      <c r="H26" s="15"/>
    </row>
    <row r="27" spans="1:8" ht="15" x14ac:dyDescent="0.25">
      <c r="A27" s="2" t="s">
        <v>167</v>
      </c>
      <c r="B27" s="2" t="s">
        <v>168</v>
      </c>
      <c r="C27" s="13">
        <v>43862</v>
      </c>
      <c r="D27" s="4">
        <v>30000</v>
      </c>
      <c r="E27" s="14">
        <v>110</v>
      </c>
      <c r="F27" s="2">
        <v>7</v>
      </c>
      <c r="H27" s="15"/>
    </row>
    <row r="28" spans="1:8" x14ac:dyDescent="0.2">
      <c r="H28" s="15"/>
    </row>
    <row r="29" spans="1:8" x14ac:dyDescent="0.2">
      <c r="H29" s="15"/>
    </row>
    <row r="30" spans="1:8" x14ac:dyDescent="0.2">
      <c r="H30" s="11"/>
    </row>
    <row r="31" spans="1:8" x14ac:dyDescent="0.2">
      <c r="H31" s="15"/>
    </row>
    <row r="32" spans="1:8" x14ac:dyDescent="0.2">
      <c r="H32" s="15"/>
    </row>
    <row r="33" spans="8:8" x14ac:dyDescent="0.2">
      <c r="H33" s="15"/>
    </row>
    <row r="34" spans="8:8" x14ac:dyDescent="0.2">
      <c r="H34" s="11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58" workbookViewId="0">
      <selection activeCell="N32" sqref="N32"/>
    </sheetView>
  </sheetViews>
  <sheetFormatPr baseColWidth="10" defaultColWidth="9.140625" defaultRowHeight="15" x14ac:dyDescent="0.25"/>
  <cols>
    <col min="1" max="1" width="8.28515625" style="2" customWidth="1"/>
    <col min="2" max="2" width="6.7109375" style="2" bestFit="1" customWidth="1"/>
    <col min="3" max="3" width="28.5703125" style="2" bestFit="1" customWidth="1"/>
    <col min="4" max="4" width="20.85546875" style="2" bestFit="1" customWidth="1"/>
    <col min="5" max="5" width="6" style="2" bestFit="1" customWidth="1"/>
    <col min="6" max="6" width="16.85546875" style="2" customWidth="1"/>
    <col min="7" max="7" width="14" style="2" customWidth="1"/>
    <col min="8" max="8" width="14.42578125" style="2" customWidth="1"/>
    <col min="9" max="9" width="11.140625" style="2" customWidth="1"/>
    <col min="10" max="10" width="17.5703125" style="20" customWidth="1"/>
    <col min="11" max="16384" width="9.140625" style="2"/>
  </cols>
  <sheetData>
    <row r="1" spans="1:10" ht="12.75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2" t="s">
        <v>9</v>
      </c>
    </row>
    <row r="2" spans="1:10" x14ac:dyDescent="0.25">
      <c r="A2" s="2">
        <v>2004</v>
      </c>
      <c r="B2" s="2" t="s">
        <v>10</v>
      </c>
      <c r="C2" s="2" t="s">
        <v>11</v>
      </c>
      <c r="D2" s="2" t="s">
        <v>12</v>
      </c>
      <c r="E2" s="2">
        <v>52010</v>
      </c>
      <c r="F2" s="2" t="s">
        <v>13</v>
      </c>
      <c r="G2" s="2" t="s">
        <v>14</v>
      </c>
      <c r="H2" s="13">
        <v>39753</v>
      </c>
      <c r="J2" s="4">
        <v>10000</v>
      </c>
    </row>
    <row r="3" spans="1:10" x14ac:dyDescent="0.25">
      <c r="A3" s="2">
        <v>2099</v>
      </c>
      <c r="B3" s="2" t="s">
        <v>15</v>
      </c>
      <c r="C3" s="2" t="s">
        <v>16</v>
      </c>
      <c r="D3" s="2" t="s">
        <v>17</v>
      </c>
      <c r="E3" s="2">
        <v>63739</v>
      </c>
      <c r="F3" s="2" t="s">
        <v>18</v>
      </c>
      <c r="G3" s="2" t="s">
        <v>19</v>
      </c>
      <c r="H3" s="13">
        <v>39722</v>
      </c>
      <c r="J3" s="4">
        <v>8500</v>
      </c>
    </row>
    <row r="4" spans="1:10" x14ac:dyDescent="0.25">
      <c r="A4" s="2">
        <v>2120</v>
      </c>
      <c r="B4" s="2" t="s">
        <v>10</v>
      </c>
      <c r="C4" s="2" t="s">
        <v>20</v>
      </c>
      <c r="D4" s="2" t="s">
        <v>21</v>
      </c>
      <c r="E4" s="2">
        <v>86150</v>
      </c>
      <c r="F4" s="2" t="s">
        <v>22</v>
      </c>
      <c r="G4" s="2" t="s">
        <v>23</v>
      </c>
      <c r="H4" s="13">
        <v>36039</v>
      </c>
      <c r="J4" s="4">
        <v>5500</v>
      </c>
    </row>
    <row r="5" spans="1:10" x14ac:dyDescent="0.25">
      <c r="A5" s="2">
        <v>2117</v>
      </c>
      <c r="B5" s="2" t="s">
        <v>10</v>
      </c>
      <c r="C5" s="2" t="s">
        <v>24</v>
      </c>
      <c r="D5" s="2" t="s">
        <v>25</v>
      </c>
      <c r="E5" s="2">
        <v>53498</v>
      </c>
      <c r="F5" s="2" t="s">
        <v>26</v>
      </c>
      <c r="G5" s="2" t="s">
        <v>27</v>
      </c>
      <c r="H5" s="13">
        <v>35796</v>
      </c>
      <c r="J5" s="4">
        <v>1590</v>
      </c>
    </row>
    <row r="6" spans="1:10" x14ac:dyDescent="0.25">
      <c r="A6" s="2">
        <v>2148</v>
      </c>
      <c r="B6" s="2" t="s">
        <v>10</v>
      </c>
      <c r="C6" s="2" t="s">
        <v>28</v>
      </c>
      <c r="D6" s="2" t="s">
        <v>29</v>
      </c>
      <c r="E6" s="2">
        <v>31812</v>
      </c>
      <c r="F6" s="2" t="s">
        <v>30</v>
      </c>
      <c r="G6" s="2" t="s">
        <v>31</v>
      </c>
      <c r="H6" s="13">
        <v>35916</v>
      </c>
      <c r="J6" s="4">
        <v>4600</v>
      </c>
    </row>
    <row r="7" spans="1:10" x14ac:dyDescent="0.25">
      <c r="A7" s="2">
        <v>2130</v>
      </c>
      <c r="B7" s="2" t="s">
        <v>10</v>
      </c>
      <c r="C7" s="2" t="s">
        <v>32</v>
      </c>
      <c r="D7" s="2" t="s">
        <v>33</v>
      </c>
      <c r="E7" s="2">
        <v>83435</v>
      </c>
      <c r="F7" s="2" t="s">
        <v>34</v>
      </c>
      <c r="G7" s="2" t="s">
        <v>35</v>
      </c>
      <c r="H7" s="13">
        <v>36161</v>
      </c>
      <c r="J7" s="4">
        <v>19700</v>
      </c>
    </row>
    <row r="8" spans="1:10" x14ac:dyDescent="0.25">
      <c r="A8" s="2">
        <v>2051</v>
      </c>
      <c r="B8" s="2" t="s">
        <v>10</v>
      </c>
      <c r="C8" s="2" t="s">
        <v>36</v>
      </c>
      <c r="D8" s="2" t="s">
        <v>37</v>
      </c>
      <c r="E8" s="2">
        <v>32105</v>
      </c>
      <c r="F8" s="2" t="s">
        <v>38</v>
      </c>
      <c r="G8" s="2" t="s">
        <v>39</v>
      </c>
      <c r="H8" s="13">
        <v>35855</v>
      </c>
      <c r="I8" s="2" t="s">
        <v>40</v>
      </c>
      <c r="J8" s="4">
        <v>16900</v>
      </c>
    </row>
    <row r="9" spans="1:10" x14ac:dyDescent="0.25">
      <c r="A9" s="2">
        <v>2074</v>
      </c>
      <c r="B9" s="2" t="s">
        <v>15</v>
      </c>
      <c r="C9" s="2" t="s">
        <v>41</v>
      </c>
      <c r="D9" s="2" t="s">
        <v>42</v>
      </c>
      <c r="E9" s="2">
        <v>23611</v>
      </c>
      <c r="F9" s="2" t="s">
        <v>43</v>
      </c>
      <c r="G9" s="2" t="s">
        <v>44</v>
      </c>
      <c r="H9" s="13">
        <v>35096</v>
      </c>
      <c r="J9" s="4">
        <v>0</v>
      </c>
    </row>
    <row r="10" spans="1:10" x14ac:dyDescent="0.25">
      <c r="A10" s="2">
        <v>2112</v>
      </c>
      <c r="B10" s="2" t="s">
        <v>10</v>
      </c>
      <c r="C10" s="2" t="s">
        <v>45</v>
      </c>
      <c r="D10" s="2" t="s">
        <v>46</v>
      </c>
      <c r="E10" s="2">
        <v>76530</v>
      </c>
      <c r="F10" s="2" t="s">
        <v>47</v>
      </c>
      <c r="G10" s="2" t="s">
        <v>48</v>
      </c>
      <c r="H10" s="13">
        <v>35186</v>
      </c>
      <c r="J10" s="4">
        <v>0</v>
      </c>
    </row>
    <row r="11" spans="1:10" x14ac:dyDescent="0.25">
      <c r="A11" s="2">
        <v>2065</v>
      </c>
      <c r="B11" s="2" t="s">
        <v>10</v>
      </c>
      <c r="C11" s="2" t="s">
        <v>49</v>
      </c>
      <c r="D11" s="2" t="s">
        <v>50</v>
      </c>
      <c r="E11" s="2">
        <v>95444</v>
      </c>
      <c r="F11" s="2" t="s">
        <v>51</v>
      </c>
      <c r="G11" s="2" t="s">
        <v>52</v>
      </c>
      <c r="H11" s="13">
        <v>36008</v>
      </c>
      <c r="J11" s="4">
        <v>3000</v>
      </c>
    </row>
    <row r="12" spans="1:10" x14ac:dyDescent="0.25">
      <c r="A12" s="2">
        <v>2030</v>
      </c>
      <c r="B12" s="2" t="s">
        <v>10</v>
      </c>
      <c r="C12" s="2" t="s">
        <v>53</v>
      </c>
      <c r="D12" s="2" t="s">
        <v>54</v>
      </c>
      <c r="E12" s="2">
        <v>51427</v>
      </c>
      <c r="F12" s="2" t="s">
        <v>55</v>
      </c>
      <c r="G12" s="2" t="s">
        <v>56</v>
      </c>
      <c r="H12" s="13">
        <v>35582</v>
      </c>
      <c r="I12" s="2" t="s">
        <v>40</v>
      </c>
      <c r="J12" s="4">
        <v>0</v>
      </c>
    </row>
    <row r="13" spans="1:10" x14ac:dyDescent="0.25">
      <c r="A13" s="2">
        <v>2138</v>
      </c>
      <c r="B13" s="2" t="s">
        <v>10</v>
      </c>
      <c r="C13" s="2" t="s">
        <v>57</v>
      </c>
      <c r="D13" s="2" t="s">
        <v>58</v>
      </c>
      <c r="E13" s="2">
        <v>51427</v>
      </c>
      <c r="F13" s="2" t="s">
        <v>55</v>
      </c>
      <c r="G13" s="2" t="s">
        <v>59</v>
      </c>
      <c r="H13" s="13">
        <v>35916</v>
      </c>
      <c r="J13" s="4">
        <v>4500</v>
      </c>
    </row>
    <row r="14" spans="1:10" x14ac:dyDescent="0.25">
      <c r="A14" s="2">
        <v>2046</v>
      </c>
      <c r="B14" s="2" t="s">
        <v>10</v>
      </c>
      <c r="C14" s="2" t="s">
        <v>60</v>
      </c>
      <c r="D14" s="2" t="s">
        <v>61</v>
      </c>
      <c r="E14" s="2">
        <v>10115</v>
      </c>
      <c r="F14" s="2" t="s">
        <v>62</v>
      </c>
      <c r="G14" s="2" t="s">
        <v>63</v>
      </c>
      <c r="H14" s="13">
        <v>35886</v>
      </c>
      <c r="I14" s="2" t="s">
        <v>40</v>
      </c>
      <c r="J14" s="4">
        <v>1200</v>
      </c>
    </row>
    <row r="15" spans="1:10" x14ac:dyDescent="0.25">
      <c r="A15" s="2">
        <v>2071</v>
      </c>
      <c r="B15" s="2" t="s">
        <v>10</v>
      </c>
      <c r="C15" s="2" t="s">
        <v>64</v>
      </c>
      <c r="D15" s="2" t="s">
        <v>65</v>
      </c>
      <c r="E15" s="2">
        <v>10117</v>
      </c>
      <c r="F15" s="2" t="s">
        <v>62</v>
      </c>
      <c r="G15" s="2" t="s">
        <v>66</v>
      </c>
      <c r="H15" s="13">
        <v>35551</v>
      </c>
      <c r="J15" s="4">
        <v>0</v>
      </c>
    </row>
    <row r="16" spans="1:10" x14ac:dyDescent="0.25">
      <c r="A16" s="2">
        <v>2131</v>
      </c>
      <c r="B16" s="2" t="s">
        <v>10</v>
      </c>
      <c r="C16" s="2" t="s">
        <v>67</v>
      </c>
      <c r="D16" s="2" t="s">
        <v>68</v>
      </c>
      <c r="E16" s="2">
        <v>10115</v>
      </c>
      <c r="F16" s="2" t="s">
        <v>62</v>
      </c>
      <c r="G16" s="2" t="s">
        <v>69</v>
      </c>
      <c r="H16" s="13">
        <v>36008</v>
      </c>
      <c r="J16" s="4">
        <v>56000</v>
      </c>
    </row>
    <row r="17" spans="1:10" x14ac:dyDescent="0.25">
      <c r="A17" s="2">
        <v>2145</v>
      </c>
      <c r="B17" s="2" t="s">
        <v>70</v>
      </c>
      <c r="C17" s="2" t="s">
        <v>71</v>
      </c>
      <c r="D17" s="2" t="s">
        <v>72</v>
      </c>
      <c r="E17" s="2">
        <v>10117</v>
      </c>
      <c r="F17" s="2" t="s">
        <v>62</v>
      </c>
      <c r="G17" s="2" t="s">
        <v>73</v>
      </c>
      <c r="H17" s="13">
        <v>36130</v>
      </c>
      <c r="J17" s="4">
        <v>26000</v>
      </c>
    </row>
    <row r="18" spans="1:10" x14ac:dyDescent="0.25">
      <c r="A18" s="2">
        <v>2052</v>
      </c>
      <c r="B18" s="2" t="s">
        <v>10</v>
      </c>
      <c r="C18" s="2" t="s">
        <v>74</v>
      </c>
      <c r="D18" s="2" t="s">
        <v>75</v>
      </c>
      <c r="E18" s="2">
        <v>33689</v>
      </c>
      <c r="F18" s="2" t="s">
        <v>76</v>
      </c>
      <c r="G18" s="2" t="s">
        <v>77</v>
      </c>
      <c r="H18" s="13">
        <v>34881</v>
      </c>
      <c r="I18" s="2" t="s">
        <v>40</v>
      </c>
      <c r="J18" s="4">
        <v>0</v>
      </c>
    </row>
    <row r="19" spans="1:10" x14ac:dyDescent="0.25">
      <c r="A19" s="2">
        <v>2083</v>
      </c>
      <c r="B19" s="2" t="s">
        <v>10</v>
      </c>
      <c r="C19" s="2" t="s">
        <v>78</v>
      </c>
      <c r="D19" s="2" t="s">
        <v>79</v>
      </c>
      <c r="E19" s="2">
        <v>55411</v>
      </c>
      <c r="F19" s="2" t="s">
        <v>80</v>
      </c>
      <c r="G19" s="2" t="s">
        <v>81</v>
      </c>
      <c r="H19" s="13">
        <v>36069</v>
      </c>
      <c r="J19" s="4">
        <v>25000</v>
      </c>
    </row>
    <row r="20" spans="1:10" x14ac:dyDescent="0.25">
      <c r="A20" s="2">
        <v>2057</v>
      </c>
      <c r="B20" s="2" t="s">
        <v>15</v>
      </c>
      <c r="C20" s="2" t="s">
        <v>82</v>
      </c>
      <c r="D20" s="2" t="s">
        <v>83</v>
      </c>
      <c r="E20" s="2">
        <v>54634</v>
      </c>
      <c r="F20" s="2" t="s">
        <v>84</v>
      </c>
      <c r="G20" s="2" t="s">
        <v>85</v>
      </c>
      <c r="H20" s="13">
        <v>35886</v>
      </c>
      <c r="J20" s="4">
        <v>12300</v>
      </c>
    </row>
    <row r="21" spans="1:10" x14ac:dyDescent="0.25">
      <c r="A21" s="2">
        <v>2005</v>
      </c>
      <c r="B21" s="2" t="s">
        <v>15</v>
      </c>
      <c r="C21" s="2" t="s">
        <v>86</v>
      </c>
      <c r="D21" s="2" t="s">
        <v>87</v>
      </c>
      <c r="E21" s="2">
        <v>46397</v>
      </c>
      <c r="F21" s="2" t="s">
        <v>88</v>
      </c>
      <c r="G21" s="2" t="s">
        <v>89</v>
      </c>
      <c r="H21" s="13">
        <v>35125</v>
      </c>
      <c r="I21" s="2" t="s">
        <v>40</v>
      </c>
      <c r="J21" s="4">
        <v>0</v>
      </c>
    </row>
    <row r="22" spans="1:10" x14ac:dyDescent="0.25">
      <c r="A22" s="2">
        <v>2123</v>
      </c>
      <c r="B22" s="2" t="s">
        <v>10</v>
      </c>
      <c r="C22" s="2" t="s">
        <v>90</v>
      </c>
      <c r="D22" s="2" t="s">
        <v>91</v>
      </c>
      <c r="E22" s="2">
        <v>44714</v>
      </c>
      <c r="F22" s="2" t="s">
        <v>92</v>
      </c>
      <c r="G22" s="2" t="s">
        <v>93</v>
      </c>
      <c r="H22" s="13">
        <v>35735</v>
      </c>
      <c r="J22" s="4">
        <v>0</v>
      </c>
    </row>
    <row r="23" spans="1:10" x14ac:dyDescent="0.25">
      <c r="A23" s="2">
        <v>2097</v>
      </c>
      <c r="B23" s="2" t="s">
        <v>10</v>
      </c>
      <c r="C23" s="2" t="s">
        <v>94</v>
      </c>
      <c r="D23" s="2" t="s">
        <v>95</v>
      </c>
      <c r="E23" s="2">
        <v>53111</v>
      </c>
      <c r="F23" s="2" t="s">
        <v>96</v>
      </c>
      <c r="G23" s="2" t="s">
        <v>97</v>
      </c>
      <c r="H23" s="13">
        <v>36100</v>
      </c>
      <c r="I23" s="2" t="s">
        <v>40</v>
      </c>
      <c r="J23" s="4">
        <v>28000</v>
      </c>
    </row>
    <row r="24" spans="1:10" x14ac:dyDescent="0.25">
      <c r="A24" s="2">
        <v>2095</v>
      </c>
      <c r="B24" s="2" t="s">
        <v>10</v>
      </c>
      <c r="C24" s="2" t="s">
        <v>98</v>
      </c>
      <c r="D24" s="2" t="s">
        <v>99</v>
      </c>
      <c r="E24" s="2">
        <v>46325</v>
      </c>
      <c r="F24" s="2" t="s">
        <v>100</v>
      </c>
      <c r="G24" s="2" t="s">
        <v>101</v>
      </c>
      <c r="H24" s="13">
        <v>36069</v>
      </c>
      <c r="J24" s="4">
        <v>4500</v>
      </c>
    </row>
    <row r="25" spans="1:10" x14ac:dyDescent="0.25">
      <c r="A25" s="2">
        <v>2009</v>
      </c>
      <c r="B25" s="2" t="s">
        <v>10</v>
      </c>
      <c r="C25" s="2" t="s">
        <v>668</v>
      </c>
      <c r="D25" s="2" t="s">
        <v>667</v>
      </c>
      <c r="E25" s="2">
        <v>14776</v>
      </c>
      <c r="F25" s="2" t="s">
        <v>663</v>
      </c>
      <c r="G25" s="2" t="s">
        <v>666</v>
      </c>
      <c r="H25" s="13">
        <v>36039</v>
      </c>
      <c r="J25" s="4">
        <v>1200</v>
      </c>
    </row>
    <row r="26" spans="1:10" x14ac:dyDescent="0.25">
      <c r="A26" s="2">
        <v>2011</v>
      </c>
      <c r="B26" s="2" t="s">
        <v>10</v>
      </c>
      <c r="C26" s="2" t="s">
        <v>665</v>
      </c>
      <c r="D26" s="2" t="s">
        <v>664</v>
      </c>
      <c r="E26" s="2">
        <v>14776</v>
      </c>
      <c r="F26" s="2" t="s">
        <v>663</v>
      </c>
      <c r="G26" s="2" t="s">
        <v>662</v>
      </c>
      <c r="H26" s="13">
        <v>35796</v>
      </c>
      <c r="J26" s="4">
        <v>1000</v>
      </c>
    </row>
    <row r="27" spans="1:10" x14ac:dyDescent="0.25">
      <c r="A27" s="2">
        <v>2049</v>
      </c>
      <c r="B27" s="2" t="s">
        <v>10</v>
      </c>
      <c r="C27" s="2" t="s">
        <v>661</v>
      </c>
      <c r="D27" s="2" t="s">
        <v>660</v>
      </c>
      <c r="E27" s="2">
        <v>38100</v>
      </c>
      <c r="F27" s="2" t="s">
        <v>656</v>
      </c>
      <c r="G27" s="2" t="s">
        <v>659</v>
      </c>
      <c r="H27" s="13">
        <v>35916</v>
      </c>
      <c r="J27" s="4">
        <v>12000</v>
      </c>
    </row>
    <row r="28" spans="1:10" x14ac:dyDescent="0.25">
      <c r="A28" s="2">
        <v>2067</v>
      </c>
      <c r="B28" s="2" t="s">
        <v>10</v>
      </c>
      <c r="C28" s="2" t="s">
        <v>658</v>
      </c>
      <c r="D28" s="2" t="s">
        <v>657</v>
      </c>
      <c r="E28" s="2">
        <v>3300</v>
      </c>
      <c r="F28" s="2" t="s">
        <v>656</v>
      </c>
      <c r="G28" s="2" t="s">
        <v>655</v>
      </c>
      <c r="H28" s="13">
        <v>36161</v>
      </c>
      <c r="J28" s="4">
        <v>3400</v>
      </c>
    </row>
    <row r="29" spans="1:10" x14ac:dyDescent="0.25">
      <c r="A29" s="2">
        <v>2040</v>
      </c>
      <c r="B29" s="2" t="s">
        <v>10</v>
      </c>
      <c r="C29" s="2" t="s">
        <v>654</v>
      </c>
      <c r="D29" s="2" t="s">
        <v>653</v>
      </c>
      <c r="E29" s="2">
        <v>28195</v>
      </c>
      <c r="F29" s="2" t="s">
        <v>652</v>
      </c>
      <c r="G29" s="2" t="s">
        <v>651</v>
      </c>
      <c r="H29" s="13">
        <v>35855</v>
      </c>
      <c r="J29" s="4">
        <v>4600</v>
      </c>
    </row>
    <row r="30" spans="1:10" x14ac:dyDescent="0.25">
      <c r="A30" s="2">
        <v>2126</v>
      </c>
      <c r="B30" s="2" t="s">
        <v>10</v>
      </c>
      <c r="C30" s="2" t="s">
        <v>650</v>
      </c>
      <c r="D30" s="2" t="s">
        <v>649</v>
      </c>
      <c r="E30" s="2">
        <v>27568</v>
      </c>
      <c r="F30" s="2" t="s">
        <v>648</v>
      </c>
      <c r="G30" s="2" t="s">
        <v>647</v>
      </c>
      <c r="H30" s="13">
        <v>35096</v>
      </c>
      <c r="J30" s="4">
        <v>19700</v>
      </c>
    </row>
    <row r="31" spans="1:10" x14ac:dyDescent="0.25">
      <c r="A31" s="2">
        <v>2043</v>
      </c>
      <c r="B31" s="2" t="s">
        <v>10</v>
      </c>
      <c r="C31" s="2" t="s">
        <v>646</v>
      </c>
      <c r="D31" s="2" t="s">
        <v>645</v>
      </c>
      <c r="E31" s="2">
        <v>50321</v>
      </c>
      <c r="F31" s="2" t="s">
        <v>644</v>
      </c>
      <c r="G31" s="2" t="s">
        <v>643</v>
      </c>
      <c r="H31" s="13">
        <v>35186</v>
      </c>
      <c r="J31" s="4">
        <v>16900</v>
      </c>
    </row>
    <row r="32" spans="1:10" x14ac:dyDescent="0.25">
      <c r="A32" s="2">
        <v>2147</v>
      </c>
      <c r="B32" s="2" t="s">
        <v>10</v>
      </c>
      <c r="C32" s="2" t="s">
        <v>642</v>
      </c>
      <c r="D32" s="2" t="s">
        <v>641</v>
      </c>
      <c r="E32" s="2">
        <v>21614</v>
      </c>
      <c r="F32" s="2" t="s">
        <v>640</v>
      </c>
      <c r="G32" s="2" t="s">
        <v>639</v>
      </c>
      <c r="H32" s="13">
        <v>36008</v>
      </c>
      <c r="J32" s="4">
        <v>3000</v>
      </c>
    </row>
    <row r="33" spans="1:10" x14ac:dyDescent="0.25">
      <c r="A33" s="2">
        <v>2077</v>
      </c>
      <c r="B33" s="2" t="s">
        <v>10</v>
      </c>
      <c r="C33" s="21" t="s">
        <v>638</v>
      </c>
      <c r="D33" s="6" t="s">
        <v>637</v>
      </c>
      <c r="E33" s="2">
        <v>9111</v>
      </c>
      <c r="F33" s="2" t="s">
        <v>636</v>
      </c>
      <c r="G33" s="2" t="s">
        <v>635</v>
      </c>
      <c r="H33" s="13">
        <v>35582</v>
      </c>
      <c r="J33" s="4">
        <v>4500</v>
      </c>
    </row>
    <row r="34" spans="1:10" x14ac:dyDescent="0.25">
      <c r="A34" s="2">
        <v>2032</v>
      </c>
      <c r="B34" s="2" t="s">
        <v>10</v>
      </c>
      <c r="C34" s="2" t="s">
        <v>634</v>
      </c>
      <c r="D34" s="2" t="s">
        <v>633</v>
      </c>
      <c r="E34" s="2">
        <v>56812</v>
      </c>
      <c r="F34" s="2" t="s">
        <v>632</v>
      </c>
      <c r="G34" s="2" t="s">
        <v>631</v>
      </c>
      <c r="H34" s="13">
        <v>35916</v>
      </c>
      <c r="J34" s="4">
        <v>1200</v>
      </c>
    </row>
    <row r="35" spans="1:10" x14ac:dyDescent="0.25">
      <c r="A35" s="2">
        <v>2061</v>
      </c>
      <c r="B35" s="2" t="s">
        <v>10</v>
      </c>
      <c r="C35" s="2" t="s">
        <v>630</v>
      </c>
      <c r="D35" s="2" t="s">
        <v>629</v>
      </c>
      <c r="E35" s="2">
        <v>64283</v>
      </c>
      <c r="F35" s="2" t="s">
        <v>628</v>
      </c>
      <c r="G35" s="2" t="s">
        <v>627</v>
      </c>
      <c r="H35" s="13">
        <v>35886</v>
      </c>
      <c r="J35" s="4">
        <v>56000</v>
      </c>
    </row>
    <row r="36" spans="1:10" x14ac:dyDescent="0.25">
      <c r="A36" s="2">
        <v>2092</v>
      </c>
      <c r="B36" s="2" t="s">
        <v>10</v>
      </c>
      <c r="C36" s="2" t="s">
        <v>626</v>
      </c>
      <c r="D36" s="2" t="s">
        <v>625</v>
      </c>
      <c r="E36" s="2">
        <v>32756</v>
      </c>
      <c r="F36" s="2" t="s">
        <v>624</v>
      </c>
      <c r="G36" s="2" t="s">
        <v>623</v>
      </c>
      <c r="H36" s="13">
        <v>35551</v>
      </c>
      <c r="I36" s="2" t="s">
        <v>40</v>
      </c>
      <c r="J36" s="4">
        <v>26000</v>
      </c>
    </row>
    <row r="37" spans="1:10" x14ac:dyDescent="0.25">
      <c r="A37" s="2">
        <v>2122</v>
      </c>
      <c r="B37" s="2" t="s">
        <v>15</v>
      </c>
      <c r="C37" s="2" t="s">
        <v>622</v>
      </c>
      <c r="D37" s="2" t="s">
        <v>621</v>
      </c>
      <c r="E37" s="2">
        <v>49356</v>
      </c>
      <c r="F37" s="2" t="s">
        <v>620</v>
      </c>
      <c r="G37" s="2" t="s">
        <v>619</v>
      </c>
      <c r="H37" s="13">
        <v>36008</v>
      </c>
      <c r="I37" s="2" t="s">
        <v>40</v>
      </c>
      <c r="J37" s="4">
        <v>7600</v>
      </c>
    </row>
    <row r="38" spans="1:10" x14ac:dyDescent="0.25">
      <c r="A38" s="2">
        <v>2101</v>
      </c>
      <c r="B38" s="2" t="s">
        <v>10</v>
      </c>
      <c r="C38" s="2" t="s">
        <v>618</v>
      </c>
      <c r="D38" s="2" t="s">
        <v>617</v>
      </c>
      <c r="E38" s="2">
        <v>78166</v>
      </c>
      <c r="F38" s="2" t="s">
        <v>616</v>
      </c>
      <c r="G38" s="2" t="s">
        <v>615</v>
      </c>
      <c r="H38" s="13">
        <v>36130</v>
      </c>
      <c r="J38" s="4">
        <v>10000</v>
      </c>
    </row>
    <row r="39" spans="1:10" x14ac:dyDescent="0.25">
      <c r="A39" s="2">
        <v>2087</v>
      </c>
      <c r="B39" s="2" t="s">
        <v>15</v>
      </c>
      <c r="C39" s="2" t="s">
        <v>614</v>
      </c>
      <c r="D39" s="2" t="s">
        <v>613</v>
      </c>
      <c r="E39" s="2">
        <v>44135</v>
      </c>
      <c r="F39" s="2" t="s">
        <v>612</v>
      </c>
      <c r="G39" s="2" t="s">
        <v>611</v>
      </c>
      <c r="H39" s="13">
        <v>34881</v>
      </c>
      <c r="J39" s="4">
        <v>8500</v>
      </c>
    </row>
    <row r="40" spans="1:10" x14ac:dyDescent="0.25">
      <c r="A40" s="2">
        <v>2010</v>
      </c>
      <c r="B40" s="2" t="s">
        <v>10</v>
      </c>
      <c r="C40" s="2" t="s">
        <v>610</v>
      </c>
      <c r="D40" s="2" t="s">
        <v>609</v>
      </c>
      <c r="E40" s="2">
        <v>1067</v>
      </c>
      <c r="F40" s="2" t="s">
        <v>608</v>
      </c>
      <c r="G40" s="2" t="s">
        <v>607</v>
      </c>
      <c r="H40" s="13">
        <v>36069</v>
      </c>
      <c r="I40" s="2" t="s">
        <v>40</v>
      </c>
      <c r="J40" s="4">
        <v>5500</v>
      </c>
    </row>
    <row r="41" spans="1:10" x14ac:dyDescent="0.25">
      <c r="A41" s="2">
        <v>2036</v>
      </c>
      <c r="B41" s="2" t="s">
        <v>10</v>
      </c>
      <c r="C41" s="2" t="s">
        <v>606</v>
      </c>
      <c r="D41" s="2" t="s">
        <v>605</v>
      </c>
      <c r="E41" s="2">
        <v>47051</v>
      </c>
      <c r="F41" s="2" t="s">
        <v>601</v>
      </c>
      <c r="G41" s="2" t="s">
        <v>604</v>
      </c>
      <c r="H41" s="13">
        <v>35886</v>
      </c>
      <c r="J41" s="4">
        <v>4600</v>
      </c>
    </row>
    <row r="42" spans="1:10" x14ac:dyDescent="0.25">
      <c r="A42" s="2">
        <v>2078</v>
      </c>
      <c r="B42" s="2" t="s">
        <v>10</v>
      </c>
      <c r="C42" s="2" t="s">
        <v>603</v>
      </c>
      <c r="D42" s="2" t="s">
        <v>602</v>
      </c>
      <c r="E42" s="2">
        <v>47051</v>
      </c>
      <c r="F42" s="2" t="s">
        <v>601</v>
      </c>
      <c r="G42" s="2" t="s">
        <v>600</v>
      </c>
      <c r="H42" s="13">
        <v>35125</v>
      </c>
      <c r="J42" s="4">
        <v>19700</v>
      </c>
    </row>
    <row r="43" spans="1:10" x14ac:dyDescent="0.25">
      <c r="A43" s="2">
        <v>2094</v>
      </c>
      <c r="B43" s="2" t="s">
        <v>10</v>
      </c>
      <c r="C43" s="2" t="s">
        <v>599</v>
      </c>
      <c r="D43" s="2" t="s">
        <v>598</v>
      </c>
      <c r="E43" s="2">
        <v>40002</v>
      </c>
      <c r="F43" s="2" t="s">
        <v>591</v>
      </c>
      <c r="G43" s="2" t="s">
        <v>597</v>
      </c>
      <c r="H43" s="13">
        <v>35735</v>
      </c>
      <c r="J43" s="4">
        <v>0</v>
      </c>
    </row>
    <row r="44" spans="1:10" x14ac:dyDescent="0.25">
      <c r="A44" s="2">
        <v>2108</v>
      </c>
      <c r="B44" s="2" t="s">
        <v>10</v>
      </c>
      <c r="C44" s="2" t="s">
        <v>596</v>
      </c>
      <c r="D44" s="2" t="s">
        <v>595</v>
      </c>
      <c r="E44" s="2">
        <v>40002</v>
      </c>
      <c r="F44" s="2" t="s">
        <v>591</v>
      </c>
      <c r="G44" s="2" t="s">
        <v>594</v>
      </c>
      <c r="H44" s="13">
        <v>36100</v>
      </c>
      <c r="J44" s="4">
        <v>83400</v>
      </c>
    </row>
    <row r="45" spans="1:10" x14ac:dyDescent="0.25">
      <c r="A45" s="2">
        <v>2124</v>
      </c>
      <c r="B45" s="2" t="s">
        <v>10</v>
      </c>
      <c r="C45" s="2" t="s">
        <v>593</v>
      </c>
      <c r="D45" s="2" t="s">
        <v>592</v>
      </c>
      <c r="E45" s="2">
        <v>40002</v>
      </c>
      <c r="F45" s="2" t="s">
        <v>591</v>
      </c>
      <c r="G45" s="2" t="s">
        <v>590</v>
      </c>
      <c r="H45" s="13">
        <v>36069</v>
      </c>
      <c r="I45" s="2" t="s">
        <v>40</v>
      </c>
      <c r="J45" s="4">
        <v>45670</v>
      </c>
    </row>
    <row r="46" spans="1:10" x14ac:dyDescent="0.25">
      <c r="A46" s="2">
        <v>2109</v>
      </c>
      <c r="B46" s="2" t="s">
        <v>15</v>
      </c>
      <c r="C46" s="2" t="s">
        <v>589</v>
      </c>
      <c r="D46" s="2" t="s">
        <v>588</v>
      </c>
      <c r="E46" s="2">
        <v>45004</v>
      </c>
      <c r="F46" s="2" t="s">
        <v>587</v>
      </c>
      <c r="G46" s="2" t="s">
        <v>586</v>
      </c>
      <c r="H46" s="13">
        <v>36039</v>
      </c>
      <c r="J46" s="4">
        <v>23500</v>
      </c>
    </row>
    <row r="47" spans="1:10" x14ac:dyDescent="0.25">
      <c r="A47" s="2">
        <v>2001</v>
      </c>
      <c r="B47" s="2" t="s">
        <v>10</v>
      </c>
      <c r="C47" s="2" t="s">
        <v>585</v>
      </c>
      <c r="D47" s="2" t="s">
        <v>584</v>
      </c>
      <c r="E47" s="2">
        <v>60313</v>
      </c>
      <c r="F47" s="2" t="s">
        <v>168</v>
      </c>
      <c r="G47" s="2" t="s">
        <v>583</v>
      </c>
      <c r="H47" s="13">
        <v>35796</v>
      </c>
      <c r="J47" s="4">
        <v>0</v>
      </c>
    </row>
    <row r="48" spans="1:10" x14ac:dyDescent="0.25">
      <c r="A48" s="2">
        <v>2029</v>
      </c>
      <c r="B48" s="2" t="s">
        <v>10</v>
      </c>
      <c r="C48" s="2" t="s">
        <v>582</v>
      </c>
      <c r="D48" s="2" t="s">
        <v>581</v>
      </c>
      <c r="E48" s="2">
        <v>60311</v>
      </c>
      <c r="F48" s="2" t="s">
        <v>168</v>
      </c>
      <c r="G48" s="2" t="s">
        <v>580</v>
      </c>
      <c r="H48" s="13">
        <v>35916</v>
      </c>
      <c r="J48" s="4">
        <v>15400</v>
      </c>
    </row>
    <row r="49" spans="1:10" x14ac:dyDescent="0.25">
      <c r="A49" s="2">
        <v>2016</v>
      </c>
      <c r="B49" s="2" t="s">
        <v>10</v>
      </c>
      <c r="C49" s="2" t="s">
        <v>579</v>
      </c>
      <c r="D49" s="2" t="s">
        <v>578</v>
      </c>
      <c r="E49" s="2">
        <v>36037</v>
      </c>
      <c r="F49" s="2" t="s">
        <v>577</v>
      </c>
      <c r="G49" s="2" t="s">
        <v>576</v>
      </c>
      <c r="H49" s="13">
        <v>36161</v>
      </c>
      <c r="J49" s="4">
        <v>670</v>
      </c>
    </row>
    <row r="50" spans="1:10" x14ac:dyDescent="0.25">
      <c r="A50" s="2">
        <v>2104</v>
      </c>
      <c r="B50" s="2" t="s">
        <v>10</v>
      </c>
      <c r="C50" s="2" t="s">
        <v>575</v>
      </c>
      <c r="D50" s="2" t="s">
        <v>574</v>
      </c>
      <c r="E50" s="2">
        <v>90762</v>
      </c>
      <c r="F50" s="2" t="s">
        <v>573</v>
      </c>
      <c r="G50" s="2" t="s">
        <v>572</v>
      </c>
      <c r="H50" s="13">
        <v>35855</v>
      </c>
      <c r="J50" s="4">
        <v>4500</v>
      </c>
    </row>
    <row r="51" spans="1:10" x14ac:dyDescent="0.25">
      <c r="A51" s="2">
        <v>2021</v>
      </c>
      <c r="B51" s="2" t="s">
        <v>70</v>
      </c>
      <c r="C51" s="2" t="s">
        <v>571</v>
      </c>
      <c r="D51" s="2" t="s">
        <v>570</v>
      </c>
      <c r="E51" s="2">
        <v>82467</v>
      </c>
      <c r="F51" s="2" t="s">
        <v>569</v>
      </c>
      <c r="G51" s="2" t="s">
        <v>568</v>
      </c>
      <c r="H51" s="13">
        <v>35096</v>
      </c>
      <c r="J51" s="4">
        <v>0</v>
      </c>
    </row>
    <row r="52" spans="1:10" x14ac:dyDescent="0.25">
      <c r="A52" s="2">
        <v>2054</v>
      </c>
      <c r="B52" s="2" t="s">
        <v>10</v>
      </c>
      <c r="C52" s="2" t="s">
        <v>567</v>
      </c>
      <c r="D52" s="2" t="s">
        <v>566</v>
      </c>
      <c r="E52" s="2">
        <v>45879</v>
      </c>
      <c r="F52" s="2" t="s">
        <v>565</v>
      </c>
      <c r="G52" s="2" t="s">
        <v>564</v>
      </c>
      <c r="H52" s="13">
        <v>35186</v>
      </c>
      <c r="J52" s="4">
        <v>0</v>
      </c>
    </row>
    <row r="53" spans="1:10" x14ac:dyDescent="0.25">
      <c r="A53" s="2">
        <v>2080</v>
      </c>
      <c r="B53" s="2" t="s">
        <v>10</v>
      </c>
      <c r="C53" s="2" t="s">
        <v>563</v>
      </c>
      <c r="D53" s="2" t="s">
        <v>562</v>
      </c>
      <c r="E53" s="2">
        <v>35340</v>
      </c>
      <c r="F53" s="2" t="s">
        <v>561</v>
      </c>
      <c r="G53" s="2" t="s">
        <v>560</v>
      </c>
      <c r="H53" s="13">
        <v>36008</v>
      </c>
      <c r="J53" s="4">
        <v>25000</v>
      </c>
    </row>
    <row r="54" spans="1:10" x14ac:dyDescent="0.25">
      <c r="A54" s="2">
        <v>2038</v>
      </c>
      <c r="B54" s="2" t="s">
        <v>10</v>
      </c>
      <c r="C54" s="2" t="s">
        <v>559</v>
      </c>
      <c r="D54" s="2" t="s">
        <v>558</v>
      </c>
      <c r="E54" s="2">
        <v>37073</v>
      </c>
      <c r="F54" s="2" t="s">
        <v>557</v>
      </c>
      <c r="G54" s="2" t="s">
        <v>556</v>
      </c>
      <c r="H54" s="13">
        <v>35582</v>
      </c>
      <c r="I54" s="2" t="s">
        <v>40</v>
      </c>
      <c r="J54" s="4">
        <v>12300</v>
      </c>
    </row>
    <row r="55" spans="1:10" x14ac:dyDescent="0.25">
      <c r="A55" s="2">
        <v>2037</v>
      </c>
      <c r="B55" s="2" t="s">
        <v>10</v>
      </c>
      <c r="C55" s="2" t="s">
        <v>555</v>
      </c>
      <c r="D55" s="2" t="s">
        <v>554</v>
      </c>
      <c r="E55" s="2">
        <v>41515</v>
      </c>
      <c r="F55" s="2" t="s">
        <v>553</v>
      </c>
      <c r="G55" s="2" t="s">
        <v>552</v>
      </c>
      <c r="H55" s="13">
        <v>35916</v>
      </c>
      <c r="J55" s="4">
        <v>28000</v>
      </c>
    </row>
    <row r="56" spans="1:10" x14ac:dyDescent="0.25">
      <c r="A56" s="2">
        <v>2034</v>
      </c>
      <c r="B56" s="2" t="s">
        <v>10</v>
      </c>
      <c r="C56" s="2" t="s">
        <v>551</v>
      </c>
      <c r="D56" s="2" t="s">
        <v>550</v>
      </c>
      <c r="E56" s="2">
        <v>33330</v>
      </c>
      <c r="F56" s="2" t="s">
        <v>549</v>
      </c>
      <c r="G56" s="2" t="s">
        <v>548</v>
      </c>
      <c r="H56" s="13">
        <v>35886</v>
      </c>
      <c r="J56" s="4">
        <v>4500</v>
      </c>
    </row>
    <row r="57" spans="1:10" x14ac:dyDescent="0.25">
      <c r="A57" s="2">
        <v>2019</v>
      </c>
      <c r="B57" s="2" t="s">
        <v>10</v>
      </c>
      <c r="C57" s="2" t="s">
        <v>547</v>
      </c>
      <c r="D57" s="2" t="s">
        <v>546</v>
      </c>
      <c r="E57" s="2">
        <v>58095</v>
      </c>
      <c r="F57" s="2" t="s">
        <v>545</v>
      </c>
      <c r="G57" s="2" t="s">
        <v>544</v>
      </c>
      <c r="H57" s="13">
        <v>35551</v>
      </c>
      <c r="J57" s="4">
        <v>0</v>
      </c>
    </row>
    <row r="58" spans="1:10" x14ac:dyDescent="0.25">
      <c r="A58" s="2">
        <v>2089</v>
      </c>
      <c r="B58" s="2" t="s">
        <v>10</v>
      </c>
      <c r="C58" s="2" t="s">
        <v>543</v>
      </c>
      <c r="D58" s="2" t="s">
        <v>542</v>
      </c>
      <c r="E58" s="2">
        <v>6108</v>
      </c>
      <c r="F58" s="2" t="s">
        <v>541</v>
      </c>
      <c r="G58" s="2" t="s">
        <v>540</v>
      </c>
      <c r="H58" s="13">
        <v>36008</v>
      </c>
      <c r="I58" s="2" t="s">
        <v>40</v>
      </c>
      <c r="J58" s="4">
        <v>12000</v>
      </c>
    </row>
    <row r="59" spans="1:10" x14ac:dyDescent="0.25">
      <c r="A59" s="2">
        <v>2042</v>
      </c>
      <c r="B59" s="2" t="s">
        <v>70</v>
      </c>
      <c r="C59" s="2" t="s">
        <v>539</v>
      </c>
      <c r="D59" s="2" t="s">
        <v>538</v>
      </c>
      <c r="E59" s="2">
        <v>20099</v>
      </c>
      <c r="F59" s="2" t="s">
        <v>164</v>
      </c>
      <c r="G59" s="2" t="s">
        <v>537</v>
      </c>
      <c r="H59" s="13">
        <v>36130</v>
      </c>
      <c r="J59" s="4">
        <v>3400</v>
      </c>
    </row>
    <row r="60" spans="1:10" x14ac:dyDescent="0.25">
      <c r="A60" s="2">
        <v>2073</v>
      </c>
      <c r="B60" s="2" t="s">
        <v>15</v>
      </c>
      <c r="C60" s="2" t="s">
        <v>20</v>
      </c>
      <c r="D60" s="2" t="s">
        <v>536</v>
      </c>
      <c r="E60" s="2">
        <v>20146</v>
      </c>
      <c r="F60" s="2" t="s">
        <v>164</v>
      </c>
      <c r="G60" s="2" t="s">
        <v>535</v>
      </c>
      <c r="H60" s="13">
        <v>34881</v>
      </c>
      <c r="J60" s="4">
        <v>0</v>
      </c>
    </row>
    <row r="61" spans="1:10" x14ac:dyDescent="0.25">
      <c r="A61" s="2">
        <v>2039</v>
      </c>
      <c r="B61" s="2" t="s">
        <v>10</v>
      </c>
      <c r="C61" s="2" t="s">
        <v>534</v>
      </c>
      <c r="D61" s="2" t="s">
        <v>533</v>
      </c>
      <c r="E61" s="2">
        <v>31785</v>
      </c>
      <c r="F61" s="2" t="s">
        <v>532</v>
      </c>
      <c r="G61" s="2" t="s">
        <v>531</v>
      </c>
      <c r="H61" s="13">
        <v>36069</v>
      </c>
      <c r="J61" s="4">
        <v>3000</v>
      </c>
    </row>
    <row r="62" spans="1:10" x14ac:dyDescent="0.25">
      <c r="A62" s="2">
        <v>2059</v>
      </c>
      <c r="B62" s="2" t="s">
        <v>10</v>
      </c>
      <c r="C62" s="2" t="s">
        <v>530</v>
      </c>
      <c r="D62" s="2" t="s">
        <v>529</v>
      </c>
      <c r="E62" s="2">
        <v>59065</v>
      </c>
      <c r="F62" s="2" t="s">
        <v>528</v>
      </c>
      <c r="G62" s="2" t="s">
        <v>527</v>
      </c>
      <c r="H62" s="13">
        <v>35886</v>
      </c>
      <c r="I62" s="2" t="s">
        <v>40</v>
      </c>
      <c r="J62" s="4">
        <v>1200</v>
      </c>
    </row>
    <row r="63" spans="1:10" x14ac:dyDescent="0.25">
      <c r="A63" s="2">
        <v>2050</v>
      </c>
      <c r="B63" s="2" t="s">
        <v>10</v>
      </c>
      <c r="C63" s="2" t="s">
        <v>526</v>
      </c>
      <c r="D63" s="2" t="s">
        <v>525</v>
      </c>
      <c r="E63" s="2">
        <v>30038</v>
      </c>
      <c r="F63" s="2" t="s">
        <v>521</v>
      </c>
      <c r="G63" s="2" t="s">
        <v>524</v>
      </c>
      <c r="H63" s="13">
        <v>35125</v>
      </c>
      <c r="J63" s="4">
        <v>56000</v>
      </c>
    </row>
    <row r="64" spans="1:10" x14ac:dyDescent="0.25">
      <c r="A64" s="2">
        <v>2107</v>
      </c>
      <c r="B64" s="2" t="s">
        <v>10</v>
      </c>
      <c r="C64" s="2" t="s">
        <v>523</v>
      </c>
      <c r="D64" s="2" t="s">
        <v>522</v>
      </c>
      <c r="E64" s="2">
        <v>30064</v>
      </c>
      <c r="F64" s="2" t="s">
        <v>521</v>
      </c>
      <c r="G64" s="2" t="s">
        <v>520</v>
      </c>
      <c r="H64" s="13">
        <v>35735</v>
      </c>
      <c r="J64" s="4">
        <v>0</v>
      </c>
    </row>
    <row r="65" spans="1:10" x14ac:dyDescent="0.25">
      <c r="A65" s="2">
        <v>2100</v>
      </c>
      <c r="B65" s="2" t="s">
        <v>10</v>
      </c>
      <c r="C65" s="2" t="s">
        <v>519</v>
      </c>
      <c r="D65" s="2" t="s">
        <v>518</v>
      </c>
      <c r="E65" s="2">
        <v>69115</v>
      </c>
      <c r="F65" s="2" t="s">
        <v>517</v>
      </c>
      <c r="G65" s="2" t="s">
        <v>516</v>
      </c>
      <c r="H65" s="13">
        <v>36100</v>
      </c>
      <c r="I65" s="2" t="s">
        <v>40</v>
      </c>
      <c r="J65" s="4">
        <v>25000</v>
      </c>
    </row>
    <row r="66" spans="1:10" x14ac:dyDescent="0.25">
      <c r="A66" s="2">
        <v>2142</v>
      </c>
      <c r="B66" s="2" t="s">
        <v>10</v>
      </c>
      <c r="C66" s="2" t="s">
        <v>515</v>
      </c>
      <c r="D66" s="2" t="s">
        <v>514</v>
      </c>
      <c r="E66" s="2">
        <v>74072</v>
      </c>
      <c r="F66" s="2" t="s">
        <v>513</v>
      </c>
      <c r="G66" s="2" t="s">
        <v>512</v>
      </c>
      <c r="H66" s="13">
        <v>36069</v>
      </c>
      <c r="J66" s="4">
        <v>12300</v>
      </c>
    </row>
    <row r="67" spans="1:10" x14ac:dyDescent="0.25">
      <c r="A67" s="2">
        <v>2068</v>
      </c>
      <c r="B67" s="2" t="s">
        <v>10</v>
      </c>
      <c r="C67" s="2" t="s">
        <v>511</v>
      </c>
      <c r="D67" s="2" t="s">
        <v>510</v>
      </c>
      <c r="E67" s="2">
        <v>32052</v>
      </c>
      <c r="F67" s="2" t="s">
        <v>509</v>
      </c>
      <c r="G67" s="2" t="s">
        <v>508</v>
      </c>
      <c r="H67" s="13">
        <v>36039</v>
      </c>
      <c r="J67" s="4">
        <v>28000</v>
      </c>
    </row>
    <row r="68" spans="1:10" x14ac:dyDescent="0.25">
      <c r="A68" s="2">
        <v>2007</v>
      </c>
      <c r="B68" s="2" t="s">
        <v>10</v>
      </c>
      <c r="C68" s="2" t="s">
        <v>507</v>
      </c>
      <c r="D68" s="2" t="s">
        <v>506</v>
      </c>
      <c r="E68" s="2">
        <v>31134</v>
      </c>
      <c r="F68" s="2" t="s">
        <v>505</v>
      </c>
      <c r="G68" s="2" t="s">
        <v>504</v>
      </c>
      <c r="H68" s="13">
        <v>35796</v>
      </c>
      <c r="J68" s="4">
        <v>4500</v>
      </c>
    </row>
    <row r="69" spans="1:10" x14ac:dyDescent="0.25">
      <c r="A69" s="2">
        <v>2003</v>
      </c>
      <c r="B69" s="2" t="s">
        <v>15</v>
      </c>
      <c r="C69" s="2" t="s">
        <v>503</v>
      </c>
      <c r="D69" s="2" t="s">
        <v>502</v>
      </c>
      <c r="E69" s="2">
        <v>85049</v>
      </c>
      <c r="F69" s="2" t="s">
        <v>501</v>
      </c>
      <c r="G69" s="2" t="s">
        <v>500</v>
      </c>
      <c r="H69" s="13">
        <v>35916</v>
      </c>
      <c r="J69" s="4">
        <v>1200</v>
      </c>
    </row>
    <row r="70" spans="1:10" x14ac:dyDescent="0.25">
      <c r="A70" s="2">
        <v>2133</v>
      </c>
      <c r="B70" s="2" t="s">
        <v>10</v>
      </c>
      <c r="C70" s="2" t="s">
        <v>499</v>
      </c>
      <c r="D70" s="2" t="s">
        <v>498</v>
      </c>
      <c r="E70" s="2">
        <v>30901</v>
      </c>
      <c r="F70" s="2" t="s">
        <v>497</v>
      </c>
      <c r="G70" s="2" t="s">
        <v>496</v>
      </c>
      <c r="H70" s="13">
        <v>36161</v>
      </c>
      <c r="J70" s="4">
        <v>12000</v>
      </c>
    </row>
    <row r="71" spans="1:10" x14ac:dyDescent="0.25">
      <c r="A71" s="2">
        <v>2053</v>
      </c>
      <c r="B71" s="2" t="s">
        <v>10</v>
      </c>
      <c r="C71" s="2" t="s">
        <v>495</v>
      </c>
      <c r="D71" s="2" t="s">
        <v>494</v>
      </c>
      <c r="E71" s="2">
        <v>7743</v>
      </c>
      <c r="F71" s="2" t="s">
        <v>490</v>
      </c>
      <c r="G71" s="2" t="s">
        <v>493</v>
      </c>
      <c r="H71" s="13">
        <v>35855</v>
      </c>
      <c r="I71" s="2" t="s">
        <v>40</v>
      </c>
      <c r="J71" s="4">
        <v>3400</v>
      </c>
    </row>
    <row r="72" spans="1:10" x14ac:dyDescent="0.25">
      <c r="A72" s="2">
        <v>2113</v>
      </c>
      <c r="B72" s="2" t="s">
        <v>10</v>
      </c>
      <c r="C72" s="2" t="s">
        <v>492</v>
      </c>
      <c r="D72" s="2" t="s">
        <v>491</v>
      </c>
      <c r="E72" s="2">
        <v>7743</v>
      </c>
      <c r="F72" s="2" t="s">
        <v>490</v>
      </c>
      <c r="G72" s="2" t="s">
        <v>489</v>
      </c>
      <c r="H72" s="13">
        <v>35096</v>
      </c>
      <c r="J72" s="4">
        <v>4600</v>
      </c>
    </row>
    <row r="73" spans="1:10" x14ac:dyDescent="0.25">
      <c r="A73" s="2">
        <v>2110</v>
      </c>
      <c r="B73" s="2" t="s">
        <v>10</v>
      </c>
      <c r="C73" s="2" t="s">
        <v>488</v>
      </c>
      <c r="D73" s="2" t="s">
        <v>487</v>
      </c>
      <c r="E73" s="2">
        <v>52428</v>
      </c>
      <c r="F73" s="2" t="s">
        <v>486</v>
      </c>
      <c r="G73" s="2" t="s">
        <v>485</v>
      </c>
      <c r="H73" s="13">
        <v>35186</v>
      </c>
      <c r="J73" s="4">
        <v>3000</v>
      </c>
    </row>
    <row r="74" spans="1:10" x14ac:dyDescent="0.25">
      <c r="A74" s="2">
        <v>2069</v>
      </c>
      <c r="B74" s="2" t="s">
        <v>10</v>
      </c>
      <c r="C74" s="2" t="s">
        <v>484</v>
      </c>
      <c r="D74" s="2" t="s">
        <v>483</v>
      </c>
      <c r="E74" s="2">
        <v>76185</v>
      </c>
      <c r="F74" s="2" t="s">
        <v>482</v>
      </c>
      <c r="G74" s="2" t="s">
        <v>481</v>
      </c>
      <c r="H74" s="13">
        <v>36008</v>
      </c>
      <c r="J74" s="4">
        <v>1200</v>
      </c>
    </row>
    <row r="75" spans="1:10" x14ac:dyDescent="0.25">
      <c r="A75" s="2">
        <v>2115</v>
      </c>
      <c r="B75" s="2" t="s">
        <v>10</v>
      </c>
      <c r="C75" s="2" t="s">
        <v>480</v>
      </c>
      <c r="D75" s="2" t="s">
        <v>479</v>
      </c>
      <c r="E75" s="2">
        <v>34117</v>
      </c>
      <c r="F75" s="2" t="s">
        <v>478</v>
      </c>
      <c r="G75" s="2" t="s">
        <v>477</v>
      </c>
      <c r="H75" s="13">
        <v>35582</v>
      </c>
      <c r="J75" s="4">
        <v>56000</v>
      </c>
    </row>
    <row r="76" spans="1:10" x14ac:dyDescent="0.25">
      <c r="A76" s="2">
        <v>2091</v>
      </c>
      <c r="B76" s="2" t="s">
        <v>10</v>
      </c>
      <c r="C76" s="2" t="s">
        <v>476</v>
      </c>
      <c r="D76" s="2" t="s">
        <v>475</v>
      </c>
      <c r="E76" s="2">
        <v>24103</v>
      </c>
      <c r="F76" s="2" t="s">
        <v>474</v>
      </c>
      <c r="G76" s="2" t="s">
        <v>473</v>
      </c>
      <c r="H76" s="13">
        <v>35916</v>
      </c>
      <c r="J76" s="4">
        <v>28000</v>
      </c>
    </row>
    <row r="77" spans="1:10" x14ac:dyDescent="0.25">
      <c r="A77" s="2">
        <v>2055</v>
      </c>
      <c r="B77" s="2" t="s">
        <v>10</v>
      </c>
      <c r="C77" s="2" t="s">
        <v>472</v>
      </c>
      <c r="D77" s="2" t="s">
        <v>471</v>
      </c>
      <c r="E77" s="2">
        <v>47533</v>
      </c>
      <c r="F77" s="2" t="s">
        <v>470</v>
      </c>
      <c r="G77" s="2" t="s">
        <v>469</v>
      </c>
      <c r="H77" s="13">
        <v>35886</v>
      </c>
      <c r="J77" s="4">
        <v>4500</v>
      </c>
    </row>
    <row r="78" spans="1:10" x14ac:dyDescent="0.25">
      <c r="A78" s="2">
        <v>2139</v>
      </c>
      <c r="B78" s="2" t="s">
        <v>10</v>
      </c>
      <c r="C78" s="2" t="s">
        <v>468</v>
      </c>
      <c r="D78" s="2" t="s">
        <v>467</v>
      </c>
      <c r="E78" s="2">
        <v>56068</v>
      </c>
      <c r="F78" s="2" t="s">
        <v>466</v>
      </c>
      <c r="G78" s="2" t="s">
        <v>465</v>
      </c>
      <c r="H78" s="13">
        <v>35551</v>
      </c>
      <c r="J78" s="4">
        <v>12000</v>
      </c>
    </row>
    <row r="79" spans="1:10" x14ac:dyDescent="0.25">
      <c r="A79" s="2">
        <v>2033</v>
      </c>
      <c r="B79" s="2" t="s">
        <v>15</v>
      </c>
      <c r="C79" s="2" t="s">
        <v>464</v>
      </c>
      <c r="D79" s="2" t="s">
        <v>463</v>
      </c>
      <c r="E79" s="2">
        <v>50667</v>
      </c>
      <c r="F79" s="2" t="s">
        <v>456</v>
      </c>
      <c r="G79" s="2" t="s">
        <v>462</v>
      </c>
      <c r="H79" s="13">
        <v>36008</v>
      </c>
      <c r="J79" s="4">
        <v>3400</v>
      </c>
    </row>
    <row r="80" spans="1:10" x14ac:dyDescent="0.25">
      <c r="A80" s="2">
        <v>2056</v>
      </c>
      <c r="B80" s="2" t="s">
        <v>15</v>
      </c>
      <c r="C80" s="2" t="s">
        <v>461</v>
      </c>
      <c r="D80" s="2" t="s">
        <v>460</v>
      </c>
      <c r="E80" s="2">
        <v>50668</v>
      </c>
      <c r="F80" s="2" t="s">
        <v>456</v>
      </c>
      <c r="G80" s="2" t="s">
        <v>459</v>
      </c>
      <c r="H80" s="13">
        <v>36130</v>
      </c>
      <c r="J80" s="4">
        <v>3000</v>
      </c>
    </row>
    <row r="81" spans="1:10" x14ac:dyDescent="0.25">
      <c r="A81" s="2">
        <v>2081</v>
      </c>
      <c r="B81" s="2" t="s">
        <v>10</v>
      </c>
      <c r="C81" s="2" t="s">
        <v>458</v>
      </c>
      <c r="D81" s="2" t="s">
        <v>457</v>
      </c>
      <c r="E81" s="2">
        <v>50670</v>
      </c>
      <c r="F81" s="2" t="s">
        <v>456</v>
      </c>
      <c r="G81" s="2" t="s">
        <v>455</v>
      </c>
      <c r="H81" s="13">
        <v>34881</v>
      </c>
      <c r="I81" s="2" t="s">
        <v>40</v>
      </c>
      <c r="J81" s="4">
        <v>1200</v>
      </c>
    </row>
    <row r="82" spans="1:10" x14ac:dyDescent="0.25">
      <c r="A82" s="2">
        <v>2082</v>
      </c>
      <c r="B82" s="2" t="s">
        <v>10</v>
      </c>
      <c r="C82" s="2" t="s">
        <v>454</v>
      </c>
      <c r="D82" s="2" t="s">
        <v>453</v>
      </c>
      <c r="E82" s="2">
        <v>61462</v>
      </c>
      <c r="F82" s="2" t="s">
        <v>452</v>
      </c>
      <c r="G82" s="2" t="s">
        <v>451</v>
      </c>
      <c r="H82" s="13">
        <v>36069</v>
      </c>
      <c r="J82" s="4">
        <v>4600</v>
      </c>
    </row>
    <row r="83" spans="1:10" x14ac:dyDescent="0.25">
      <c r="A83" s="2">
        <v>2137</v>
      </c>
      <c r="B83" s="2" t="s">
        <v>10</v>
      </c>
      <c r="C83" s="2" t="s">
        <v>450</v>
      </c>
      <c r="D83" s="2" t="s">
        <v>449</v>
      </c>
      <c r="E83" s="2">
        <v>47829</v>
      </c>
      <c r="F83" s="2" t="s">
        <v>448</v>
      </c>
      <c r="G83" s="2" t="s">
        <v>447</v>
      </c>
      <c r="H83" s="13">
        <v>35886</v>
      </c>
      <c r="J83" s="4">
        <v>83400</v>
      </c>
    </row>
    <row r="84" spans="1:10" x14ac:dyDescent="0.25">
      <c r="A84" s="2">
        <v>2096</v>
      </c>
      <c r="B84" s="2" t="s">
        <v>10</v>
      </c>
      <c r="C84" s="2" t="s">
        <v>446</v>
      </c>
      <c r="D84" s="2" t="s">
        <v>445</v>
      </c>
      <c r="E84" s="2">
        <v>51515</v>
      </c>
      <c r="F84" s="2" t="s">
        <v>444</v>
      </c>
      <c r="G84" s="2" t="s">
        <v>443</v>
      </c>
      <c r="H84" s="13">
        <v>35125</v>
      </c>
      <c r="J84" s="4">
        <v>45670</v>
      </c>
    </row>
    <row r="85" spans="1:10" x14ac:dyDescent="0.25">
      <c r="A85" s="2">
        <v>2127</v>
      </c>
      <c r="B85" s="2" t="s">
        <v>10</v>
      </c>
      <c r="C85" s="2" t="s">
        <v>67</v>
      </c>
      <c r="D85" s="2" t="s">
        <v>442</v>
      </c>
      <c r="E85" s="2">
        <v>16866</v>
      </c>
      <c r="F85" s="2" t="s">
        <v>441</v>
      </c>
      <c r="G85" s="2" t="s">
        <v>440</v>
      </c>
      <c r="H85" s="13">
        <v>35735</v>
      </c>
      <c r="I85" s="2" t="s">
        <v>40</v>
      </c>
      <c r="J85" s="4">
        <v>23500</v>
      </c>
    </row>
    <row r="86" spans="1:10" x14ac:dyDescent="0.25">
      <c r="A86" s="2">
        <v>2086</v>
      </c>
      <c r="B86" s="2" t="s">
        <v>15</v>
      </c>
      <c r="C86" s="2" t="s">
        <v>422</v>
      </c>
      <c r="D86" s="2" t="s">
        <v>439</v>
      </c>
      <c r="E86" s="2">
        <v>40764</v>
      </c>
      <c r="F86" s="2" t="s">
        <v>438</v>
      </c>
      <c r="G86" s="2" t="s">
        <v>437</v>
      </c>
      <c r="H86" s="13">
        <v>36100</v>
      </c>
      <c r="J86" s="4">
        <v>15400</v>
      </c>
    </row>
    <row r="87" spans="1:10" x14ac:dyDescent="0.25">
      <c r="A87" s="2">
        <v>2045</v>
      </c>
      <c r="B87" s="2" t="s">
        <v>10</v>
      </c>
      <c r="C87" s="2" t="s">
        <v>436</v>
      </c>
      <c r="D87" s="2" t="s">
        <v>435</v>
      </c>
      <c r="E87" s="2">
        <v>4105</v>
      </c>
      <c r="F87" s="2" t="s">
        <v>431</v>
      </c>
      <c r="G87" s="2" t="s">
        <v>434</v>
      </c>
      <c r="H87" s="13">
        <v>36069</v>
      </c>
      <c r="J87" s="4">
        <v>670</v>
      </c>
    </row>
    <row r="88" spans="1:10" x14ac:dyDescent="0.25">
      <c r="A88" s="2">
        <v>2076</v>
      </c>
      <c r="B88" s="2" t="s">
        <v>10</v>
      </c>
      <c r="C88" s="2" t="s">
        <v>433</v>
      </c>
      <c r="D88" s="2" t="s">
        <v>432</v>
      </c>
      <c r="E88" s="2">
        <v>4105</v>
      </c>
      <c r="F88" s="2" t="s">
        <v>431</v>
      </c>
      <c r="G88" s="2" t="s">
        <v>430</v>
      </c>
      <c r="H88" s="13">
        <v>36039</v>
      </c>
      <c r="J88" s="4">
        <v>4500</v>
      </c>
    </row>
    <row r="89" spans="1:10" x14ac:dyDescent="0.25">
      <c r="A89" s="2">
        <v>2018</v>
      </c>
      <c r="B89" s="2" t="s">
        <v>10</v>
      </c>
      <c r="C89" s="2" t="s">
        <v>429</v>
      </c>
      <c r="D89" s="2" t="s">
        <v>428</v>
      </c>
      <c r="E89" s="2">
        <v>51371</v>
      </c>
      <c r="F89" s="2" t="s">
        <v>427</v>
      </c>
      <c r="G89" s="2" t="s">
        <v>426</v>
      </c>
      <c r="H89" s="13">
        <v>35796</v>
      </c>
      <c r="J89" s="4">
        <v>25000</v>
      </c>
    </row>
    <row r="90" spans="1:10" x14ac:dyDescent="0.25">
      <c r="A90" s="2">
        <v>2008</v>
      </c>
      <c r="B90" s="2" t="s">
        <v>10</v>
      </c>
      <c r="C90" s="2" t="s">
        <v>425</v>
      </c>
      <c r="D90" s="2" t="s">
        <v>424</v>
      </c>
      <c r="E90" s="2">
        <v>23552</v>
      </c>
      <c r="F90" s="2" t="s">
        <v>420</v>
      </c>
      <c r="G90" s="2" t="s">
        <v>423</v>
      </c>
      <c r="H90" s="13">
        <v>35916</v>
      </c>
      <c r="J90" s="4">
        <v>28000</v>
      </c>
    </row>
    <row r="91" spans="1:10" x14ac:dyDescent="0.25">
      <c r="A91" s="2">
        <v>2012</v>
      </c>
      <c r="B91" s="2" t="s">
        <v>15</v>
      </c>
      <c r="C91" s="2" t="s">
        <v>422</v>
      </c>
      <c r="D91" s="2" t="s">
        <v>421</v>
      </c>
      <c r="E91" s="2">
        <v>23552</v>
      </c>
      <c r="F91" s="2" t="s">
        <v>420</v>
      </c>
      <c r="G91" s="2" t="s">
        <v>419</v>
      </c>
      <c r="H91" s="13">
        <v>36161</v>
      </c>
      <c r="J91" s="4">
        <v>4500</v>
      </c>
    </row>
    <row r="92" spans="1:10" x14ac:dyDescent="0.25">
      <c r="A92" s="2">
        <v>2002</v>
      </c>
      <c r="B92" s="2" t="s">
        <v>10</v>
      </c>
      <c r="C92" s="2" t="s">
        <v>418</v>
      </c>
      <c r="D92" s="2" t="s">
        <v>417</v>
      </c>
      <c r="E92" s="2">
        <v>71604</v>
      </c>
      <c r="F92" s="2" t="s">
        <v>416</v>
      </c>
      <c r="G92" s="2" t="s">
        <v>415</v>
      </c>
      <c r="H92" s="13">
        <v>35855</v>
      </c>
      <c r="I92" s="2" t="s">
        <v>40</v>
      </c>
      <c r="J92" s="4">
        <v>12000</v>
      </c>
    </row>
    <row r="93" spans="1:10" x14ac:dyDescent="0.25">
      <c r="A93" s="2">
        <v>2111</v>
      </c>
      <c r="B93" s="2" t="s">
        <v>10</v>
      </c>
      <c r="C93" s="2" t="s">
        <v>414</v>
      </c>
      <c r="D93" s="2" t="s">
        <v>413</v>
      </c>
      <c r="E93" s="2">
        <v>67059</v>
      </c>
      <c r="F93" s="2" t="s">
        <v>412</v>
      </c>
      <c r="G93" s="2" t="s">
        <v>411</v>
      </c>
      <c r="H93" s="13">
        <v>35096</v>
      </c>
      <c r="J93" s="4">
        <v>0</v>
      </c>
    </row>
    <row r="94" spans="1:10" x14ac:dyDescent="0.25">
      <c r="A94" s="2">
        <v>2125</v>
      </c>
      <c r="B94" s="2" t="s">
        <v>10</v>
      </c>
      <c r="C94" s="2" t="s">
        <v>410</v>
      </c>
      <c r="D94" s="2" t="s">
        <v>409</v>
      </c>
      <c r="E94" s="2">
        <v>21335</v>
      </c>
      <c r="F94" s="2" t="s">
        <v>408</v>
      </c>
      <c r="G94" s="2" t="s">
        <v>407</v>
      </c>
      <c r="H94" s="13">
        <v>35186</v>
      </c>
      <c r="J94" s="4">
        <v>0</v>
      </c>
    </row>
    <row r="95" spans="1:10" x14ac:dyDescent="0.25">
      <c r="A95" s="2">
        <v>2006</v>
      </c>
      <c r="B95" s="2" t="s">
        <v>10</v>
      </c>
      <c r="C95" s="2" t="s">
        <v>406</v>
      </c>
      <c r="D95" s="2" t="s">
        <v>405</v>
      </c>
      <c r="E95" s="2">
        <v>39104</v>
      </c>
      <c r="F95" s="2" t="s">
        <v>404</v>
      </c>
      <c r="G95" s="2" t="s">
        <v>403</v>
      </c>
      <c r="H95" s="13">
        <v>36008</v>
      </c>
      <c r="J95" s="4">
        <v>1200</v>
      </c>
    </row>
    <row r="96" spans="1:10" x14ac:dyDescent="0.25">
      <c r="A96" s="2">
        <v>2031</v>
      </c>
      <c r="B96" s="2" t="s">
        <v>10</v>
      </c>
      <c r="C96" s="2" t="s">
        <v>402</v>
      </c>
      <c r="D96" s="2" t="s">
        <v>401</v>
      </c>
      <c r="E96" s="2">
        <v>55116</v>
      </c>
      <c r="F96" s="2" t="s">
        <v>400</v>
      </c>
      <c r="G96" s="2" t="s">
        <v>399</v>
      </c>
      <c r="H96" s="13">
        <v>35582</v>
      </c>
      <c r="J96" s="4">
        <v>0</v>
      </c>
    </row>
    <row r="97" spans="1:10" x14ac:dyDescent="0.25">
      <c r="A97" s="2">
        <v>2020</v>
      </c>
      <c r="B97" s="2" t="s">
        <v>10</v>
      </c>
      <c r="C97" s="2" t="s">
        <v>398</v>
      </c>
      <c r="D97" s="2" t="s">
        <v>397</v>
      </c>
      <c r="E97" s="2">
        <v>68161</v>
      </c>
      <c r="F97" s="2" t="s">
        <v>396</v>
      </c>
      <c r="G97" s="2" t="s">
        <v>395</v>
      </c>
      <c r="H97" s="13">
        <v>35916</v>
      </c>
      <c r="J97" s="4">
        <v>12300</v>
      </c>
    </row>
    <row r="98" spans="1:10" x14ac:dyDescent="0.25">
      <c r="A98" s="2">
        <v>2066</v>
      </c>
      <c r="B98" s="2" t="s">
        <v>10</v>
      </c>
      <c r="C98" s="2" t="s">
        <v>394</v>
      </c>
      <c r="D98" s="2" t="s">
        <v>393</v>
      </c>
      <c r="E98" s="2">
        <v>82481</v>
      </c>
      <c r="F98" s="2" t="s">
        <v>392</v>
      </c>
      <c r="G98" s="2" t="s">
        <v>391</v>
      </c>
      <c r="H98" s="13">
        <v>35886</v>
      </c>
      <c r="J98" s="4">
        <v>28000</v>
      </c>
    </row>
    <row r="99" spans="1:10" x14ac:dyDescent="0.25">
      <c r="A99" s="2">
        <v>2135</v>
      </c>
      <c r="B99" s="2" t="s">
        <v>10</v>
      </c>
      <c r="C99" s="2" t="s">
        <v>390</v>
      </c>
      <c r="D99" s="2" t="s">
        <v>389</v>
      </c>
      <c r="E99" s="2">
        <v>41061</v>
      </c>
      <c r="F99" s="2" t="s">
        <v>388</v>
      </c>
      <c r="G99" s="2" t="s">
        <v>387</v>
      </c>
      <c r="H99" s="13">
        <v>35551</v>
      </c>
      <c r="J99" s="4">
        <v>0</v>
      </c>
    </row>
    <row r="100" spans="1:10" x14ac:dyDescent="0.25">
      <c r="A100" s="2">
        <v>2058</v>
      </c>
      <c r="B100" s="2" t="s">
        <v>10</v>
      </c>
      <c r="C100" s="2" t="s">
        <v>386</v>
      </c>
      <c r="D100" s="2" t="s">
        <v>385</v>
      </c>
      <c r="E100" s="2">
        <v>56410</v>
      </c>
      <c r="F100" s="2" t="s">
        <v>384</v>
      </c>
      <c r="G100" s="2" t="s">
        <v>383</v>
      </c>
      <c r="H100" s="13">
        <v>36008</v>
      </c>
      <c r="I100" s="2" t="s">
        <v>40</v>
      </c>
      <c r="J100" s="4">
        <v>4500</v>
      </c>
    </row>
    <row r="101" spans="1:10" x14ac:dyDescent="0.25">
      <c r="A101" s="2">
        <v>2017</v>
      </c>
      <c r="B101" s="2" t="s">
        <v>10</v>
      </c>
      <c r="C101" s="2" t="s">
        <v>382</v>
      </c>
      <c r="D101" s="2" t="s">
        <v>381</v>
      </c>
      <c r="E101" s="2">
        <v>45410</v>
      </c>
      <c r="F101" s="2" t="s">
        <v>380</v>
      </c>
      <c r="G101" s="2" t="s">
        <v>379</v>
      </c>
      <c r="H101" s="13">
        <v>36130</v>
      </c>
      <c r="J101" s="4">
        <v>3400</v>
      </c>
    </row>
    <row r="102" spans="1:10" x14ac:dyDescent="0.25">
      <c r="A102" s="2">
        <v>2025</v>
      </c>
      <c r="B102" s="2" t="s">
        <v>15</v>
      </c>
      <c r="C102" s="2" t="s">
        <v>378</v>
      </c>
      <c r="D102" s="2" t="s">
        <v>377</v>
      </c>
      <c r="E102" s="2">
        <v>80333</v>
      </c>
      <c r="F102" s="2" t="s">
        <v>366</v>
      </c>
      <c r="G102" s="2" t="s">
        <v>376</v>
      </c>
      <c r="H102" s="13">
        <v>34881</v>
      </c>
      <c r="J102" s="4">
        <v>0</v>
      </c>
    </row>
    <row r="103" spans="1:10" x14ac:dyDescent="0.25">
      <c r="A103" s="2">
        <v>2064</v>
      </c>
      <c r="B103" s="2" t="s">
        <v>15</v>
      </c>
      <c r="C103" s="2" t="s">
        <v>375</v>
      </c>
      <c r="D103" s="2" t="s">
        <v>374</v>
      </c>
      <c r="E103" s="2">
        <v>80323</v>
      </c>
      <c r="F103" s="2" t="s">
        <v>366</v>
      </c>
      <c r="G103" s="2" t="s">
        <v>373</v>
      </c>
      <c r="H103" s="13">
        <v>36069</v>
      </c>
      <c r="J103" s="4">
        <v>4600</v>
      </c>
    </row>
    <row r="104" spans="1:10" x14ac:dyDescent="0.25">
      <c r="A104" s="2">
        <v>2151</v>
      </c>
      <c r="B104" s="2" t="s">
        <v>10</v>
      </c>
      <c r="C104" s="2" t="s">
        <v>372</v>
      </c>
      <c r="D104" s="2" t="s">
        <v>371</v>
      </c>
      <c r="E104" s="2">
        <v>53721</v>
      </c>
      <c r="F104" s="2" t="s">
        <v>370</v>
      </c>
      <c r="G104" s="2" t="s">
        <v>369</v>
      </c>
      <c r="H104" s="13">
        <v>35886</v>
      </c>
      <c r="J104" s="4">
        <v>83400</v>
      </c>
    </row>
    <row r="105" spans="1:10" x14ac:dyDescent="0.25">
      <c r="A105" s="2">
        <v>2102</v>
      </c>
      <c r="B105" s="2" t="s">
        <v>10</v>
      </c>
      <c r="C105" s="2" t="s">
        <v>368</v>
      </c>
      <c r="D105" s="2" t="s">
        <v>367</v>
      </c>
      <c r="E105" s="2">
        <v>80331</v>
      </c>
      <c r="F105" s="2" t="s">
        <v>366</v>
      </c>
      <c r="G105" s="2" t="s">
        <v>365</v>
      </c>
      <c r="H105" s="13">
        <v>35125</v>
      </c>
      <c r="J105" s="4">
        <v>0</v>
      </c>
    </row>
    <row r="106" spans="1:10" x14ac:dyDescent="0.25">
      <c r="A106" s="2">
        <v>2060</v>
      </c>
      <c r="B106" s="2" t="s">
        <v>10</v>
      </c>
      <c r="C106" s="2" t="s">
        <v>364</v>
      </c>
      <c r="D106" s="2" t="s">
        <v>363</v>
      </c>
      <c r="E106" s="2">
        <v>48143</v>
      </c>
      <c r="F106" s="2" t="s">
        <v>362</v>
      </c>
      <c r="G106" s="2" t="s">
        <v>361</v>
      </c>
      <c r="H106" s="13">
        <v>35735</v>
      </c>
      <c r="J106" s="4">
        <v>0</v>
      </c>
    </row>
    <row r="107" spans="1:10" x14ac:dyDescent="0.25">
      <c r="A107" s="2">
        <v>2150</v>
      </c>
      <c r="B107" s="2" t="s">
        <v>10</v>
      </c>
      <c r="C107" s="2" t="s">
        <v>360</v>
      </c>
      <c r="D107" s="2" t="s">
        <v>359</v>
      </c>
      <c r="E107" s="2">
        <v>17033</v>
      </c>
      <c r="F107" s="2" t="s">
        <v>358</v>
      </c>
      <c r="G107" s="2" t="s">
        <v>357</v>
      </c>
      <c r="H107" s="13">
        <v>36100</v>
      </c>
      <c r="J107" s="4">
        <v>4500</v>
      </c>
    </row>
    <row r="108" spans="1:10" x14ac:dyDescent="0.25">
      <c r="A108" s="2">
        <v>2093</v>
      </c>
      <c r="B108" s="2" t="s">
        <v>10</v>
      </c>
      <c r="C108" s="2" t="s">
        <v>356</v>
      </c>
      <c r="D108" s="2" t="s">
        <v>355</v>
      </c>
      <c r="E108" s="2">
        <v>41408</v>
      </c>
      <c r="F108" s="2" t="s">
        <v>354</v>
      </c>
      <c r="G108" s="2" t="s">
        <v>353</v>
      </c>
      <c r="H108" s="13">
        <v>36069</v>
      </c>
      <c r="I108" s="2" t="s">
        <v>40</v>
      </c>
      <c r="J108" s="4">
        <v>28000</v>
      </c>
    </row>
    <row r="109" spans="1:10" x14ac:dyDescent="0.25">
      <c r="A109" s="2">
        <v>2014</v>
      </c>
      <c r="B109" s="2" t="s">
        <v>10</v>
      </c>
      <c r="C109" s="2" t="s">
        <v>352</v>
      </c>
      <c r="D109" s="2" t="s">
        <v>351</v>
      </c>
      <c r="E109" s="2">
        <v>31535</v>
      </c>
      <c r="F109" s="2" t="s">
        <v>350</v>
      </c>
      <c r="G109" s="2" t="s">
        <v>349</v>
      </c>
      <c r="H109" s="13">
        <v>36039</v>
      </c>
      <c r="J109" s="4">
        <v>4500</v>
      </c>
    </row>
    <row r="110" spans="1:10" x14ac:dyDescent="0.25">
      <c r="A110" s="2">
        <v>2070</v>
      </c>
      <c r="B110" s="2" t="s">
        <v>10</v>
      </c>
      <c r="C110" s="2" t="s">
        <v>348</v>
      </c>
      <c r="D110" s="2" t="s">
        <v>347</v>
      </c>
      <c r="E110" s="2">
        <v>90403</v>
      </c>
      <c r="F110" s="2" t="s">
        <v>346</v>
      </c>
      <c r="G110" s="2" t="s">
        <v>345</v>
      </c>
      <c r="H110" s="13">
        <v>35796</v>
      </c>
      <c r="I110" s="2" t="s">
        <v>40</v>
      </c>
      <c r="J110" s="4">
        <v>1200</v>
      </c>
    </row>
    <row r="111" spans="1:10" x14ac:dyDescent="0.25">
      <c r="A111" s="2">
        <v>2143</v>
      </c>
      <c r="B111" s="2" t="s">
        <v>10</v>
      </c>
      <c r="C111" s="2" t="s">
        <v>344</v>
      </c>
      <c r="D111" s="2" t="s">
        <v>343</v>
      </c>
      <c r="E111" s="2">
        <v>82487</v>
      </c>
      <c r="F111" s="2" t="s">
        <v>342</v>
      </c>
      <c r="G111" s="2" t="s">
        <v>341</v>
      </c>
      <c r="H111" s="13">
        <v>35916</v>
      </c>
      <c r="J111" s="4">
        <v>12000</v>
      </c>
    </row>
    <row r="112" spans="1:10" x14ac:dyDescent="0.25">
      <c r="A112" s="2">
        <v>2136</v>
      </c>
      <c r="B112" s="2" t="s">
        <v>10</v>
      </c>
      <c r="C112" s="2" t="s">
        <v>340</v>
      </c>
      <c r="D112" s="2" t="s">
        <v>339</v>
      </c>
      <c r="E112" s="2">
        <v>46045</v>
      </c>
      <c r="F112" s="2" t="s">
        <v>338</v>
      </c>
      <c r="G112" s="2" t="s">
        <v>337</v>
      </c>
      <c r="H112" s="13">
        <v>36161</v>
      </c>
      <c r="J112" s="4">
        <v>3400</v>
      </c>
    </row>
    <row r="113" spans="1:10" x14ac:dyDescent="0.25">
      <c r="A113" s="2">
        <v>2119</v>
      </c>
      <c r="B113" s="2" t="s">
        <v>70</v>
      </c>
      <c r="C113" s="2" t="s">
        <v>336</v>
      </c>
      <c r="D113" s="2" t="s">
        <v>335</v>
      </c>
      <c r="E113" s="2">
        <v>63065</v>
      </c>
      <c r="F113" s="2" t="s">
        <v>334</v>
      </c>
      <c r="G113" s="2" t="s">
        <v>333</v>
      </c>
      <c r="H113" s="13">
        <v>35855</v>
      </c>
      <c r="J113" s="4">
        <v>4600</v>
      </c>
    </row>
    <row r="114" spans="1:10" x14ac:dyDescent="0.25">
      <c r="A114" s="2">
        <v>2128</v>
      </c>
      <c r="B114" s="2" t="s">
        <v>10</v>
      </c>
      <c r="C114" s="2" t="s">
        <v>332</v>
      </c>
      <c r="D114" s="2" t="s">
        <v>331</v>
      </c>
      <c r="E114" s="2">
        <v>23758</v>
      </c>
      <c r="F114" s="2" t="s">
        <v>330</v>
      </c>
      <c r="G114" s="2" t="s">
        <v>329</v>
      </c>
      <c r="H114" s="13">
        <v>35096</v>
      </c>
      <c r="J114" s="4">
        <v>3000</v>
      </c>
    </row>
    <row r="115" spans="1:10" x14ac:dyDescent="0.25">
      <c r="A115" s="2">
        <v>2035</v>
      </c>
      <c r="B115" s="2" t="s">
        <v>10</v>
      </c>
      <c r="C115" s="2" t="s">
        <v>328</v>
      </c>
      <c r="D115" s="2" t="s">
        <v>327</v>
      </c>
      <c r="E115" s="2">
        <v>49074</v>
      </c>
      <c r="F115" s="2" t="s">
        <v>326</v>
      </c>
      <c r="G115" s="2" t="s">
        <v>325</v>
      </c>
      <c r="H115" s="13">
        <v>35186</v>
      </c>
      <c r="J115" s="4">
        <v>0</v>
      </c>
    </row>
    <row r="116" spans="1:10" x14ac:dyDescent="0.25">
      <c r="A116" s="2">
        <v>2090</v>
      </c>
      <c r="B116" s="2" t="s">
        <v>10</v>
      </c>
      <c r="C116" s="2" t="s">
        <v>324</v>
      </c>
      <c r="D116" s="2" t="s">
        <v>323</v>
      </c>
      <c r="E116" s="2">
        <v>18375</v>
      </c>
      <c r="F116" s="2" t="s">
        <v>322</v>
      </c>
      <c r="G116" s="2" t="s">
        <v>321</v>
      </c>
      <c r="H116" s="13">
        <v>36008</v>
      </c>
      <c r="I116" s="2" t="s">
        <v>40</v>
      </c>
      <c r="J116" s="4">
        <v>56000</v>
      </c>
    </row>
    <row r="117" spans="1:10" x14ac:dyDescent="0.25">
      <c r="A117" s="2">
        <v>2015</v>
      </c>
      <c r="B117" s="2" t="s">
        <v>15</v>
      </c>
      <c r="C117" s="2" t="s">
        <v>320</v>
      </c>
      <c r="D117" s="2" t="s">
        <v>319</v>
      </c>
      <c r="E117" s="2">
        <v>33098</v>
      </c>
      <c r="F117" s="2" t="s">
        <v>318</v>
      </c>
      <c r="G117" s="2" t="s">
        <v>317</v>
      </c>
      <c r="H117" s="13">
        <v>35582</v>
      </c>
      <c r="J117" s="4">
        <v>0</v>
      </c>
    </row>
    <row r="118" spans="1:10" x14ac:dyDescent="0.25">
      <c r="A118" s="2">
        <v>2132</v>
      </c>
      <c r="B118" s="2" t="s">
        <v>70</v>
      </c>
      <c r="C118" s="2" t="s">
        <v>316</v>
      </c>
      <c r="D118" s="2" t="s">
        <v>315</v>
      </c>
      <c r="E118" s="2">
        <v>26871</v>
      </c>
      <c r="F118" s="2" t="s">
        <v>314</v>
      </c>
      <c r="G118" s="2" t="s">
        <v>313</v>
      </c>
      <c r="H118" s="13">
        <v>35916</v>
      </c>
      <c r="J118" s="4">
        <v>10000</v>
      </c>
    </row>
    <row r="119" spans="1:10" x14ac:dyDescent="0.25">
      <c r="A119" s="2">
        <v>2085</v>
      </c>
      <c r="B119" s="2" t="s">
        <v>10</v>
      </c>
      <c r="C119" s="2" t="s">
        <v>312</v>
      </c>
      <c r="D119" s="2" t="s">
        <v>311</v>
      </c>
      <c r="E119" s="2">
        <v>94032</v>
      </c>
      <c r="F119" s="2" t="s">
        <v>310</v>
      </c>
      <c r="G119" s="2" t="s">
        <v>309</v>
      </c>
      <c r="H119" s="13">
        <v>35886</v>
      </c>
      <c r="J119" s="4">
        <v>34000</v>
      </c>
    </row>
    <row r="120" spans="1:10" x14ac:dyDescent="0.25">
      <c r="A120" s="2">
        <v>2041</v>
      </c>
      <c r="B120" s="2" t="s">
        <v>10</v>
      </c>
      <c r="C120" s="2" t="s">
        <v>308</v>
      </c>
      <c r="D120" s="2" t="s">
        <v>307</v>
      </c>
      <c r="E120" s="2">
        <v>25421</v>
      </c>
      <c r="F120" s="2" t="s">
        <v>306</v>
      </c>
      <c r="G120" s="2" t="s">
        <v>305</v>
      </c>
      <c r="H120" s="13">
        <v>35551</v>
      </c>
      <c r="J120" s="4">
        <v>0</v>
      </c>
    </row>
    <row r="121" spans="1:10" x14ac:dyDescent="0.25">
      <c r="A121" s="2">
        <v>2149</v>
      </c>
      <c r="B121" s="2" t="s">
        <v>15</v>
      </c>
      <c r="C121" s="2" t="s">
        <v>304</v>
      </c>
      <c r="D121" s="2" t="s">
        <v>303</v>
      </c>
      <c r="E121" s="2">
        <v>14467</v>
      </c>
      <c r="F121" s="2" t="s">
        <v>302</v>
      </c>
      <c r="G121" s="2" t="s">
        <v>301</v>
      </c>
      <c r="H121" s="13">
        <v>36008</v>
      </c>
      <c r="J121" s="4">
        <v>5900</v>
      </c>
    </row>
    <row r="122" spans="1:10" x14ac:dyDescent="0.25">
      <c r="A122" s="2">
        <v>2048</v>
      </c>
      <c r="B122" s="2" t="s">
        <v>10</v>
      </c>
      <c r="C122" s="2" t="s">
        <v>300</v>
      </c>
      <c r="D122" s="2" t="s">
        <v>299</v>
      </c>
      <c r="E122" s="2">
        <v>23909</v>
      </c>
      <c r="F122" s="2" t="s">
        <v>298</v>
      </c>
      <c r="G122" s="2" t="s">
        <v>297</v>
      </c>
      <c r="H122" s="13">
        <v>36130</v>
      </c>
      <c r="J122" s="4">
        <v>2300</v>
      </c>
    </row>
    <row r="123" spans="1:10" x14ac:dyDescent="0.25">
      <c r="A123" s="2">
        <v>2103</v>
      </c>
      <c r="B123" s="2" t="s">
        <v>10</v>
      </c>
      <c r="C123" s="2" t="s">
        <v>296</v>
      </c>
      <c r="D123" s="2" t="s">
        <v>295</v>
      </c>
      <c r="E123" s="2">
        <v>88212</v>
      </c>
      <c r="F123" s="2" t="s">
        <v>294</v>
      </c>
      <c r="G123" s="2" t="s">
        <v>293</v>
      </c>
      <c r="H123" s="13">
        <v>34881</v>
      </c>
      <c r="J123" s="4">
        <v>0</v>
      </c>
    </row>
    <row r="124" spans="1:10" x14ac:dyDescent="0.25">
      <c r="A124" s="2">
        <v>2144</v>
      </c>
      <c r="B124" s="2" t="s">
        <v>10</v>
      </c>
      <c r="C124" s="2" t="s">
        <v>292</v>
      </c>
      <c r="D124" s="2" t="s">
        <v>291</v>
      </c>
      <c r="E124" s="2">
        <v>93047</v>
      </c>
      <c r="F124" s="2" t="s">
        <v>290</v>
      </c>
      <c r="G124" s="2" t="s">
        <v>289</v>
      </c>
      <c r="H124" s="13">
        <v>36069</v>
      </c>
      <c r="J124" s="4">
        <v>6700</v>
      </c>
    </row>
    <row r="125" spans="1:10" x14ac:dyDescent="0.25">
      <c r="A125" s="2">
        <v>2084</v>
      </c>
      <c r="B125" s="2" t="s">
        <v>10</v>
      </c>
      <c r="C125" s="2" t="s">
        <v>82</v>
      </c>
      <c r="D125" s="2" t="s">
        <v>288</v>
      </c>
      <c r="E125" s="2">
        <v>72736</v>
      </c>
      <c r="F125" s="2" t="s">
        <v>287</v>
      </c>
      <c r="G125" s="2" t="s">
        <v>286</v>
      </c>
      <c r="H125" s="13">
        <v>35886</v>
      </c>
      <c r="I125" s="2" t="s">
        <v>40</v>
      </c>
      <c r="J125" s="4">
        <v>17400</v>
      </c>
    </row>
    <row r="126" spans="1:10" x14ac:dyDescent="0.25">
      <c r="A126" s="2">
        <v>2044</v>
      </c>
      <c r="B126" s="2" t="s">
        <v>10</v>
      </c>
      <c r="C126" s="2" t="s">
        <v>285</v>
      </c>
      <c r="D126" s="2" t="s">
        <v>284</v>
      </c>
      <c r="E126" s="2">
        <v>18055</v>
      </c>
      <c r="F126" s="2" t="s">
        <v>280</v>
      </c>
      <c r="G126" s="2" t="s">
        <v>283</v>
      </c>
      <c r="H126" s="13">
        <v>35125</v>
      </c>
      <c r="J126" s="4">
        <v>0</v>
      </c>
    </row>
    <row r="127" spans="1:10" x14ac:dyDescent="0.25">
      <c r="A127" s="2">
        <v>2072</v>
      </c>
      <c r="B127" s="2" t="s">
        <v>10</v>
      </c>
      <c r="C127" s="2" t="s">
        <v>282</v>
      </c>
      <c r="D127" s="2" t="s">
        <v>281</v>
      </c>
      <c r="E127" s="2">
        <v>18057</v>
      </c>
      <c r="F127" s="2" t="s">
        <v>280</v>
      </c>
      <c r="G127" s="2" t="s">
        <v>279</v>
      </c>
      <c r="H127" s="13">
        <v>35735</v>
      </c>
      <c r="J127" s="4">
        <v>0</v>
      </c>
    </row>
    <row r="128" spans="1:10" x14ac:dyDescent="0.25">
      <c r="A128" s="2">
        <v>2027</v>
      </c>
      <c r="B128" s="2" t="s">
        <v>10</v>
      </c>
      <c r="C128" s="2" t="s">
        <v>278</v>
      </c>
      <c r="D128" s="2" t="s">
        <v>277</v>
      </c>
      <c r="E128" s="2">
        <v>66111</v>
      </c>
      <c r="F128" s="2" t="s">
        <v>276</v>
      </c>
      <c r="G128" s="2" t="s">
        <v>275</v>
      </c>
      <c r="H128" s="13">
        <v>36100</v>
      </c>
      <c r="J128" s="4">
        <v>41200</v>
      </c>
    </row>
    <row r="129" spans="1:10" x14ac:dyDescent="0.25">
      <c r="A129" s="2">
        <v>2079</v>
      </c>
      <c r="B129" s="2" t="s">
        <v>10</v>
      </c>
      <c r="C129" s="2" t="s">
        <v>274</v>
      </c>
      <c r="D129" s="2" t="s">
        <v>273</v>
      </c>
      <c r="E129" s="2">
        <v>19053</v>
      </c>
      <c r="F129" s="2" t="s">
        <v>272</v>
      </c>
      <c r="G129" s="2" t="s">
        <v>271</v>
      </c>
      <c r="H129" s="13">
        <v>36069</v>
      </c>
      <c r="J129" s="4">
        <v>3330</v>
      </c>
    </row>
    <row r="130" spans="1:10" x14ac:dyDescent="0.25">
      <c r="A130" s="2">
        <v>2140</v>
      </c>
      <c r="B130" s="2" t="s">
        <v>10</v>
      </c>
      <c r="C130" s="2" t="s">
        <v>270</v>
      </c>
      <c r="D130" s="2" t="s">
        <v>269</v>
      </c>
      <c r="E130" s="2">
        <v>63500</v>
      </c>
      <c r="F130" s="2" t="s">
        <v>268</v>
      </c>
      <c r="G130" s="2" t="s">
        <v>267</v>
      </c>
      <c r="H130" s="13">
        <v>36039</v>
      </c>
      <c r="J130" s="4">
        <v>28900</v>
      </c>
    </row>
    <row r="131" spans="1:10" x14ac:dyDescent="0.25">
      <c r="A131" s="2">
        <v>2098</v>
      </c>
      <c r="B131" s="2" t="s">
        <v>10</v>
      </c>
      <c r="C131" s="2" t="s">
        <v>266</v>
      </c>
      <c r="D131" s="2" t="s">
        <v>265</v>
      </c>
      <c r="E131" s="2">
        <v>57072</v>
      </c>
      <c r="F131" s="2" t="s">
        <v>264</v>
      </c>
      <c r="G131" s="2" t="s">
        <v>263</v>
      </c>
      <c r="H131" s="13">
        <v>35796</v>
      </c>
      <c r="J131" s="4">
        <v>7800</v>
      </c>
    </row>
    <row r="132" spans="1:10" x14ac:dyDescent="0.25">
      <c r="A132" s="2">
        <v>2141</v>
      </c>
      <c r="B132" s="2" t="s">
        <v>10</v>
      </c>
      <c r="C132" s="2" t="s">
        <v>262</v>
      </c>
      <c r="D132" s="2" t="s">
        <v>261</v>
      </c>
      <c r="E132" s="2">
        <v>67346</v>
      </c>
      <c r="F132" s="2" t="s">
        <v>260</v>
      </c>
      <c r="G132" s="2" t="s">
        <v>259</v>
      </c>
      <c r="H132" s="13">
        <v>35916</v>
      </c>
      <c r="I132" s="2" t="s">
        <v>40</v>
      </c>
      <c r="J132" s="4">
        <v>12300</v>
      </c>
    </row>
    <row r="133" spans="1:10" x14ac:dyDescent="0.25">
      <c r="A133" s="2">
        <v>2075</v>
      </c>
      <c r="B133" s="2" t="s">
        <v>10</v>
      </c>
      <c r="C133" s="2" t="s">
        <v>258</v>
      </c>
      <c r="D133" s="2" t="s">
        <v>257</v>
      </c>
      <c r="E133" s="2">
        <v>25826</v>
      </c>
      <c r="F133" s="2" t="s">
        <v>256</v>
      </c>
      <c r="G133" s="2" t="s">
        <v>255</v>
      </c>
      <c r="H133" s="13">
        <v>36161</v>
      </c>
      <c r="J133" s="4">
        <v>15400</v>
      </c>
    </row>
    <row r="134" spans="1:10" x14ac:dyDescent="0.25">
      <c r="A134" s="2">
        <v>2106</v>
      </c>
      <c r="B134" s="2" t="s">
        <v>10</v>
      </c>
      <c r="C134" s="2" t="s">
        <v>254</v>
      </c>
      <c r="D134" s="2" t="s">
        <v>253</v>
      </c>
      <c r="E134" s="2">
        <v>21682</v>
      </c>
      <c r="F134" s="2" t="s">
        <v>252</v>
      </c>
      <c r="G134" s="2" t="s">
        <v>251</v>
      </c>
      <c r="H134" s="13">
        <v>35855</v>
      </c>
      <c r="I134" s="2" t="s">
        <v>40</v>
      </c>
      <c r="J134" s="4">
        <v>90100</v>
      </c>
    </row>
    <row r="135" spans="1:10" x14ac:dyDescent="0.25">
      <c r="A135" s="2">
        <v>2088</v>
      </c>
      <c r="B135" s="2" t="s">
        <v>10</v>
      </c>
      <c r="C135" s="2" t="s">
        <v>250</v>
      </c>
      <c r="D135" s="2" t="s">
        <v>249</v>
      </c>
      <c r="E135" s="2">
        <v>82319</v>
      </c>
      <c r="F135" s="2" t="s">
        <v>248</v>
      </c>
      <c r="G135" s="2" t="s">
        <v>247</v>
      </c>
      <c r="H135" s="13">
        <v>35096</v>
      </c>
      <c r="J135" s="4">
        <v>0</v>
      </c>
    </row>
    <row r="136" spans="1:10" x14ac:dyDescent="0.25">
      <c r="A136" s="2">
        <v>2063</v>
      </c>
      <c r="B136" s="2" t="s">
        <v>10</v>
      </c>
      <c r="C136" s="2" t="s">
        <v>246</v>
      </c>
      <c r="D136" s="2" t="s">
        <v>245</v>
      </c>
      <c r="E136" s="2">
        <v>70006</v>
      </c>
      <c r="F136" s="2" t="s">
        <v>241</v>
      </c>
      <c r="G136" s="2" t="s">
        <v>244</v>
      </c>
      <c r="H136" s="13">
        <v>35186</v>
      </c>
      <c r="J136" s="4">
        <v>0</v>
      </c>
    </row>
    <row r="137" spans="1:10" x14ac:dyDescent="0.25">
      <c r="A137" s="2">
        <v>2121</v>
      </c>
      <c r="B137" s="2" t="s">
        <v>10</v>
      </c>
      <c r="C137" s="2" t="s">
        <v>243</v>
      </c>
      <c r="D137" s="2" t="s">
        <v>242</v>
      </c>
      <c r="E137" s="2">
        <v>70173</v>
      </c>
      <c r="F137" s="2" t="s">
        <v>241</v>
      </c>
      <c r="G137" s="2" t="s">
        <v>240</v>
      </c>
      <c r="H137" s="13">
        <v>36008</v>
      </c>
      <c r="J137" s="4">
        <v>16800</v>
      </c>
    </row>
    <row r="138" spans="1:10" x14ac:dyDescent="0.25">
      <c r="A138" s="2">
        <v>2146</v>
      </c>
      <c r="B138" s="2" t="s">
        <v>10</v>
      </c>
      <c r="C138" s="2" t="s">
        <v>239</v>
      </c>
      <c r="D138" s="2" t="s">
        <v>238</v>
      </c>
      <c r="E138" s="2">
        <v>23669</v>
      </c>
      <c r="F138" s="2" t="s">
        <v>237</v>
      </c>
      <c r="G138" s="2" t="s">
        <v>236</v>
      </c>
      <c r="H138" s="13">
        <v>35582</v>
      </c>
      <c r="J138" s="4">
        <v>0</v>
      </c>
    </row>
    <row r="139" spans="1:10" x14ac:dyDescent="0.25">
      <c r="A139" s="2">
        <v>2013</v>
      </c>
      <c r="B139" s="2" t="s">
        <v>10</v>
      </c>
      <c r="C139" s="2" t="s">
        <v>235</v>
      </c>
      <c r="D139" s="2" t="s">
        <v>234</v>
      </c>
      <c r="E139" s="2">
        <v>54290</v>
      </c>
      <c r="F139" s="2" t="s">
        <v>233</v>
      </c>
      <c r="G139" s="2" t="s">
        <v>232</v>
      </c>
      <c r="H139" s="13">
        <v>35916</v>
      </c>
      <c r="J139" s="4">
        <v>17700</v>
      </c>
    </row>
    <row r="140" spans="1:10" x14ac:dyDescent="0.25">
      <c r="A140" s="2">
        <v>2026</v>
      </c>
      <c r="B140" s="2" t="s">
        <v>10</v>
      </c>
      <c r="C140" s="2" t="s">
        <v>231</v>
      </c>
      <c r="D140" s="2" t="s">
        <v>230</v>
      </c>
      <c r="E140" s="2">
        <v>72070</v>
      </c>
      <c r="F140" s="2" t="s">
        <v>229</v>
      </c>
      <c r="G140" s="2" t="s">
        <v>228</v>
      </c>
      <c r="H140" s="13">
        <v>35886</v>
      </c>
      <c r="J140" s="4">
        <v>11300</v>
      </c>
    </row>
    <row r="141" spans="1:10" x14ac:dyDescent="0.25">
      <c r="A141" s="2">
        <v>2022</v>
      </c>
      <c r="B141" s="2" t="s">
        <v>10</v>
      </c>
      <c r="C141" s="2" t="s">
        <v>227</v>
      </c>
      <c r="D141" s="2" t="s">
        <v>226</v>
      </c>
      <c r="E141" s="2">
        <v>89073</v>
      </c>
      <c r="F141" s="2" t="s">
        <v>225</v>
      </c>
      <c r="G141" s="2" t="s">
        <v>224</v>
      </c>
      <c r="H141" s="13">
        <v>35551</v>
      </c>
      <c r="J141" s="4">
        <v>0</v>
      </c>
    </row>
    <row r="142" spans="1:10" x14ac:dyDescent="0.25">
      <c r="A142" s="2">
        <v>2024</v>
      </c>
      <c r="B142" s="2" t="s">
        <v>10</v>
      </c>
      <c r="C142" s="2" t="s">
        <v>223</v>
      </c>
      <c r="D142" s="2" t="s">
        <v>222</v>
      </c>
      <c r="E142" s="2">
        <v>79761</v>
      </c>
      <c r="F142" s="2" t="s">
        <v>221</v>
      </c>
      <c r="G142" s="2" t="s">
        <v>220</v>
      </c>
      <c r="H142" s="13">
        <v>36008</v>
      </c>
      <c r="I142" s="2" t="s">
        <v>40</v>
      </c>
      <c r="J142" s="4">
        <v>13300</v>
      </c>
    </row>
    <row r="143" spans="1:10" x14ac:dyDescent="0.25">
      <c r="A143" s="2">
        <v>2028</v>
      </c>
      <c r="B143" s="2" t="s">
        <v>10</v>
      </c>
      <c r="C143" s="2" t="s">
        <v>219</v>
      </c>
      <c r="D143" s="2" t="s">
        <v>218</v>
      </c>
      <c r="E143" s="2">
        <v>65183</v>
      </c>
      <c r="F143" s="2" t="s">
        <v>214</v>
      </c>
      <c r="G143" s="2" t="s">
        <v>217</v>
      </c>
      <c r="H143" s="13">
        <v>36130</v>
      </c>
      <c r="J143" s="4">
        <v>89200</v>
      </c>
    </row>
    <row r="144" spans="1:10" x14ac:dyDescent="0.25">
      <c r="A144" s="2">
        <v>2062</v>
      </c>
      <c r="B144" s="2" t="s">
        <v>10</v>
      </c>
      <c r="C144" s="2" t="s">
        <v>216</v>
      </c>
      <c r="D144" s="2" t="s">
        <v>215</v>
      </c>
      <c r="E144" s="2">
        <v>65183</v>
      </c>
      <c r="F144" s="2" t="s">
        <v>214</v>
      </c>
      <c r="G144" s="2" t="s">
        <v>213</v>
      </c>
      <c r="H144" s="13">
        <v>34881</v>
      </c>
      <c r="J144" s="4">
        <v>0</v>
      </c>
    </row>
    <row r="145" spans="1:10" x14ac:dyDescent="0.25">
      <c r="A145" s="2">
        <v>2118</v>
      </c>
      <c r="B145" s="2" t="s">
        <v>10</v>
      </c>
      <c r="C145" s="2" t="s">
        <v>212</v>
      </c>
      <c r="D145" s="2" t="s">
        <v>211</v>
      </c>
      <c r="E145" s="2">
        <v>58452</v>
      </c>
      <c r="F145" s="2" t="s">
        <v>210</v>
      </c>
      <c r="G145" s="2" t="s">
        <v>209</v>
      </c>
      <c r="H145" s="13">
        <v>36069</v>
      </c>
      <c r="J145" s="4">
        <v>20200</v>
      </c>
    </row>
    <row r="146" spans="1:10" x14ac:dyDescent="0.25">
      <c r="A146" s="2">
        <v>2105</v>
      </c>
      <c r="B146" s="2" t="s">
        <v>10</v>
      </c>
      <c r="C146" s="2" t="s">
        <v>208</v>
      </c>
      <c r="D146" s="2" t="s">
        <v>207</v>
      </c>
      <c r="E146" s="2">
        <v>68856</v>
      </c>
      <c r="F146" s="2" t="s">
        <v>206</v>
      </c>
      <c r="G146" s="2" t="s">
        <v>205</v>
      </c>
      <c r="H146" s="13">
        <v>35886</v>
      </c>
      <c r="J146" s="4">
        <v>10100</v>
      </c>
    </row>
    <row r="147" spans="1:10" x14ac:dyDescent="0.25">
      <c r="A147" s="2">
        <v>2114</v>
      </c>
      <c r="B147" s="2" t="s">
        <v>10</v>
      </c>
      <c r="C147" s="2" t="s">
        <v>204</v>
      </c>
      <c r="D147" s="2" t="s">
        <v>203</v>
      </c>
      <c r="E147" s="2">
        <v>19322</v>
      </c>
      <c r="F147" s="2" t="s">
        <v>202</v>
      </c>
      <c r="G147" s="2" t="s">
        <v>201</v>
      </c>
      <c r="H147" s="13">
        <v>35125</v>
      </c>
      <c r="J147" s="4">
        <v>0</v>
      </c>
    </row>
    <row r="148" spans="1:10" x14ac:dyDescent="0.25">
      <c r="A148" s="2">
        <v>2134</v>
      </c>
      <c r="B148" s="2" t="s">
        <v>10</v>
      </c>
      <c r="C148" s="2" t="s">
        <v>200</v>
      </c>
      <c r="D148" s="2" t="s">
        <v>199</v>
      </c>
      <c r="E148" s="2">
        <v>38440</v>
      </c>
      <c r="F148" s="2" t="s">
        <v>198</v>
      </c>
      <c r="G148" s="2" t="s">
        <v>197</v>
      </c>
      <c r="H148" s="13">
        <v>35735</v>
      </c>
      <c r="J148" s="4">
        <v>0</v>
      </c>
    </row>
    <row r="149" spans="1:10" x14ac:dyDescent="0.25">
      <c r="A149" s="2">
        <v>2129</v>
      </c>
      <c r="B149" s="2" t="s">
        <v>10</v>
      </c>
      <c r="C149" s="2" t="s">
        <v>196</v>
      </c>
      <c r="D149" s="2" t="s">
        <v>195</v>
      </c>
      <c r="E149" s="2">
        <v>67547</v>
      </c>
      <c r="F149" s="2" t="s">
        <v>194</v>
      </c>
      <c r="G149" s="2" t="s">
        <v>193</v>
      </c>
      <c r="H149" s="13">
        <v>36100</v>
      </c>
      <c r="J149" s="4">
        <v>11111</v>
      </c>
    </row>
    <row r="150" spans="1:10" x14ac:dyDescent="0.25">
      <c r="A150" s="2">
        <v>2116</v>
      </c>
      <c r="B150" s="2" t="s">
        <v>10</v>
      </c>
      <c r="C150" s="2" t="s">
        <v>192</v>
      </c>
      <c r="D150" s="2" t="s">
        <v>191</v>
      </c>
      <c r="E150" s="2">
        <v>42103</v>
      </c>
      <c r="F150" s="2" t="s">
        <v>190</v>
      </c>
      <c r="G150" s="2" t="s">
        <v>189</v>
      </c>
      <c r="H150" s="13">
        <v>36069</v>
      </c>
      <c r="J150" s="4">
        <v>67000</v>
      </c>
    </row>
    <row r="151" spans="1:10" x14ac:dyDescent="0.25">
      <c r="A151" s="2">
        <v>2023</v>
      </c>
      <c r="B151" s="2" t="s">
        <v>10</v>
      </c>
      <c r="C151" s="2" t="s">
        <v>188</v>
      </c>
      <c r="D151" s="2" t="s">
        <v>187</v>
      </c>
      <c r="E151" s="2">
        <v>97070</v>
      </c>
      <c r="F151" s="2" t="s">
        <v>186</v>
      </c>
      <c r="G151" s="2" t="s">
        <v>185</v>
      </c>
      <c r="H151" s="13">
        <v>36039</v>
      </c>
      <c r="I151" s="2" t="s">
        <v>40</v>
      </c>
      <c r="J151" s="4">
        <v>55000</v>
      </c>
    </row>
    <row r="152" spans="1:10" x14ac:dyDescent="0.25">
      <c r="A152" s="2">
        <v>2152</v>
      </c>
      <c r="B152" s="2" t="s">
        <v>70</v>
      </c>
      <c r="C152" s="2" t="s">
        <v>184</v>
      </c>
      <c r="D152" s="2" t="s">
        <v>183</v>
      </c>
      <c r="E152" s="2">
        <v>20095</v>
      </c>
      <c r="F152" s="2" t="s">
        <v>164</v>
      </c>
      <c r="G152" s="2" t="s">
        <v>182</v>
      </c>
      <c r="H152" s="13">
        <v>35796</v>
      </c>
      <c r="J152" s="4">
        <v>0</v>
      </c>
    </row>
    <row r="153" spans="1:10" x14ac:dyDescent="0.25">
      <c r="A153" s="2">
        <v>2153</v>
      </c>
      <c r="B153" s="2" t="s">
        <v>70</v>
      </c>
      <c r="C153" s="2" t="s">
        <v>181</v>
      </c>
      <c r="D153" s="2" t="s">
        <v>180</v>
      </c>
      <c r="E153" s="2">
        <v>87435</v>
      </c>
      <c r="F153" s="2" t="s">
        <v>179</v>
      </c>
      <c r="G153" s="2" t="s">
        <v>178</v>
      </c>
      <c r="H153" s="13">
        <v>35916</v>
      </c>
      <c r="J153" s="4">
        <v>22000</v>
      </c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Bedingte Formatierung</vt:lpstr>
      <vt:lpstr>PivotBüromöbel</vt:lpstr>
      <vt:lpstr>Beispiel für Pivot-Ergebnis</vt:lpstr>
      <vt:lpstr>Pivot Kundenberater</vt:lpstr>
      <vt:lpstr>Kundenliste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Böhrer, Roswitha</dc:creator>
  <cp:lastModifiedBy>Böhrer, Roswitha</cp:lastModifiedBy>
  <dcterms:created xsi:type="dcterms:W3CDTF">2016-12-05T09:38:46Z</dcterms:created>
  <dcterms:modified xsi:type="dcterms:W3CDTF">2023-12-12T07:56:27Z</dcterms:modified>
</cp:coreProperties>
</file>